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3 ведомств" sheetId="1" r:id="rId1"/>
    <sheet name="прил №4 отрасл" sheetId="2" r:id="rId2"/>
    <sheet name="отчет по рез.фонду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<sst xmlns="http://schemas.openxmlformats.org/spreadsheetml/2006/main" count="511" uniqueCount="177">
  <si>
    <t>КОД</t>
  </si>
  <si>
    <t>Наименование</t>
  </si>
  <si>
    <t>Резервные фонды</t>
  </si>
  <si>
    <t xml:space="preserve"> от                         №      </t>
  </si>
  <si>
    <t>0100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</si>
  <si>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</si>
  <si>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</si>
  <si>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</si>
  <si>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</si>
  <si>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</si>
  <si>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Резервные фонды местных администраций</t>
  </si>
  <si>
    <t>Процент исполнения</t>
  </si>
  <si>
    <t xml:space="preserve">ИСПОЛНЕНИЕ РАСХОДОВ  </t>
  </si>
  <si>
    <t>(тыс. рублей)</t>
  </si>
  <si>
    <t xml:space="preserve"> КОД</t>
  </si>
  <si>
    <t xml:space="preserve">НАИМЕНОВАНИЕ    </t>
  </si>
  <si>
    <t>% вып. плана</t>
  </si>
  <si>
    <t>О Т Ч Е Т</t>
  </si>
  <si>
    <t>Отклонение                ( +; - )</t>
  </si>
  <si>
    <t>2</t>
  </si>
  <si>
    <t>3</t>
  </si>
  <si>
    <t>И С П О Л Н Е Н И Е   Р АС Х О Д О В</t>
  </si>
  <si>
    <t>Утверждено решением (тыс.рублей)</t>
  </si>
  <si>
    <t>Фактически исполнено (тыс.рублей)</t>
  </si>
  <si>
    <t>тыс.рублей</t>
  </si>
  <si>
    <t>0111</t>
  </si>
  <si>
    <t>Код ведомства</t>
  </si>
  <si>
    <t>Приложение   3</t>
  </si>
  <si>
    <t>Приложение  4</t>
  </si>
  <si>
    <t>Абганеровского  сельского поселения</t>
  </si>
  <si>
    <t xml:space="preserve"> к решению Совета народных депутатов   </t>
  </si>
  <si>
    <t xml:space="preserve"> к решению Совета народных депутатов </t>
  </si>
  <si>
    <t>Другие общегосударственные вопросы</t>
  </si>
  <si>
    <t>0113</t>
  </si>
  <si>
    <t>0104</t>
  </si>
  <si>
    <t>Функционирование Правительства Российской Федерации, высших органов исполнительной власти субъектов Российкой Федерации, местных администраций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</si>
  <si>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</si>
  <si>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</si>
  <si>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0203</t>
  </si>
  <si>
    <t>0200</t>
  </si>
  <si>
    <t>НАЦИОНАЛЬНАЯ ОБОРОНА</t>
  </si>
  <si>
    <t>Мобилизационная и вневойсковая подготовка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</si>
  <si>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</si>
  <si>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</si>
  <si>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</si>
  <si>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</si>
  <si>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</si>
  <si>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</si>
  <si>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</si>
  <si>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</si>
  <si>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</si>
  <si>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</si>
  <si>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</si>
  <si>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 И КИНЕМАТОГРАФИЯ</t>
  </si>
  <si>
    <t>0801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</si>
  <si>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</si>
  <si>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</si>
  <si>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</si>
  <si>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</si>
  <si>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</si>
  <si>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Другие вопросы в области средств массовой информации</t>
  </si>
  <si>
    <t>ИТОГО</t>
  </si>
  <si>
    <t>01</t>
  </si>
  <si>
    <t>02</t>
  </si>
  <si>
    <t>04</t>
  </si>
  <si>
    <t>11</t>
  </si>
  <si>
    <t>13</t>
  </si>
  <si>
    <t>03</t>
  </si>
  <si>
    <t>09</t>
  </si>
  <si>
    <t>10</t>
  </si>
  <si>
    <t>12</t>
  </si>
  <si>
    <t>05</t>
  </si>
  <si>
    <t>08</t>
  </si>
  <si>
    <t>Социальная политика</t>
  </si>
  <si>
    <t>30,00000</t>
  </si>
  <si>
    <t>ИТОГО РАСХОДОВ</t>
  </si>
  <si>
    <t>07</t>
  </si>
  <si>
    <t>06</t>
  </si>
  <si>
    <t>0409</t>
  </si>
  <si>
    <t>Дорожное хозяйство (Дорожные фонды)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</si>
  <si>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</si>
  <si>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</si>
  <si>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</si>
  <si>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</si>
  <si>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</si>
  <si>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</si>
  <si>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Национальная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</si>
  <si>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</si>
  <si>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</si>
  <si>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</si>
  <si>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Средства массовой информации</t>
  </si>
  <si>
    <t>об использовании ассигнований резервного фонда бюджета Абганеровского сельского поселения за 2014 год</t>
  </si>
  <si>
    <t>Утверждено на 2014 год (тыс.рублей)</t>
  </si>
  <si>
    <t>Исполнено за 2014 год</t>
  </si>
  <si>
    <t>Утверждено по бюджету на 2014 год (тыс.рублей)</t>
  </si>
  <si>
    <t>Фактическое исполнение за 2014 год (тыс.рублей)</t>
  </si>
  <si>
    <t>50 0 0000</t>
  </si>
  <si>
    <t>100</t>
  </si>
  <si>
    <t xml:space="preserve"> от  __________    № ________    </t>
  </si>
  <si>
    <t>бюджета Абганеровского сельского поселения по разделам, подразделам классификации расходов бюджетов за 2014 год</t>
  </si>
  <si>
    <t>0107</t>
  </si>
  <si>
    <t>Обеспечение проведения выборов и референдумов</t>
  </si>
  <si>
    <t>20,92500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</si>
  <si>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</si>
  <si>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</si>
  <si>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</si>
  <si>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</si>
  <si>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99 0 0000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</si>
  <si>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адмнистраций</t>
  </si>
  <si>
    <t xml:space="preserve">99 0 0000  </t>
  </si>
  <si>
    <t>800</t>
  </si>
  <si>
    <t>85 0 0000</t>
  </si>
  <si>
    <t>68 0 0000</t>
  </si>
  <si>
    <t>69 0 0000</t>
  </si>
  <si>
    <t>78 0 0000</t>
  </si>
  <si>
    <t>79 0 0000</t>
  </si>
  <si>
    <t>Культур, кинематография</t>
  </si>
  <si>
    <t>300</t>
  </si>
  <si>
    <t>6943,49109</t>
  </si>
  <si>
    <t>7947,32465</t>
  </si>
  <si>
    <t>Администрация Васильевского сельского поселения</t>
  </si>
  <si>
    <t>Ведомственная целевая программа "Организация деятельности администрации Васильевского сельского поселения на 2014г."</t>
  </si>
  <si>
    <t>Ведомственная целевая программа "Организация деятельности администрации Васильевского  сельского поселения на 2014г."</t>
  </si>
  <si>
    <t>бюджета Васильевского  сельского поселения по ведомственной структуре расходов бюджета Васильевского  сельского поселения за 2014 год</t>
  </si>
  <si>
    <t>Васильевского  сельского поселения</t>
  </si>
  <si>
    <t>Непрограмные расходы органов местного самоуправления Васильевского сельского поселения</t>
  </si>
  <si>
    <t>Ведомственная целевая программа "Информирование населения о деятельносьти органов местного самоуправления на территории  Васильевского сельского поселения на 2014год"</t>
  </si>
  <si>
    <t>945</t>
  </si>
  <si>
    <t>21,7</t>
  </si>
  <si>
    <t>Ведомственная целевая программа "Дорожное хозяйство (Дорожные фонды) Васильевского сельского поселения на 2014 год"</t>
  </si>
  <si>
    <t>Ведомственная целевая программа "Обеспечение градостроительной и землеустроительной деятельности на территории Васильевского сельского поселения на 2014 год"</t>
  </si>
  <si>
    <t>Ведомственная целевая программа "Развитие коммунального хозяйства на территории Васильевского сельского поселения на 2014 год"</t>
  </si>
  <si>
    <t>Ведомственная целевая программа "Благоустройство территории Васильевского  сельского поселения на 2014 год"</t>
  </si>
  <si>
    <t>Непрограмные расходы органов местного самоуправления Васильевского  сельского поселения</t>
  </si>
  <si>
    <t>0</t>
  </si>
  <si>
    <t>242,729</t>
  </si>
  <si>
    <t>18,3</t>
  </si>
  <si>
    <t>224,429</t>
  </si>
  <si>
    <t>242,529</t>
  </si>
  <si>
    <t>224,229</t>
  </si>
  <si>
    <t>34,6</t>
  </si>
  <si>
    <t>НАЦИОНАЛЬНАЯ БЕЗОРПАСНОСТЬ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</si>
  <si>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</si>
  <si>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Ведомственная целевая программа "Защита населения и территории Васильевского сельского поселения от чрезвычайных ситуаций, обеспечение пожарной безопасности на 2014 год"</t>
  </si>
  <si>
    <t>6500000</t>
  </si>
  <si>
    <t>17,830</t>
  </si>
  <si>
    <t>761,08253</t>
  </si>
  <si>
    <t>292,67462</t>
  </si>
  <si>
    <t>568,08253</t>
  </si>
  <si>
    <t>99,67462</t>
  </si>
  <si>
    <t>193,0</t>
  </si>
  <si>
    <t>355,41473</t>
  </si>
  <si>
    <t>276,34783</t>
  </si>
  <si>
    <t>77,7</t>
  </si>
  <si>
    <t>15,898</t>
  </si>
  <si>
    <t>339,51673</t>
  </si>
  <si>
    <t>260,44983</t>
  </si>
  <si>
    <t>76,7</t>
  </si>
  <si>
    <t>ОБРАЗОВАНИЕ</t>
  </si>
  <si>
    <t>Молодежная политика и оздоровление детей</t>
  </si>
  <si>
    <t>Ведомственная целевая программа "Молодежь Васильевского  сельского поселения : приоритетные направления молодежной политики на 2014 год"</t>
  </si>
  <si>
    <t>5200000</t>
  </si>
  <si>
    <t>16,0</t>
  </si>
  <si>
    <t>880,7</t>
  </si>
  <si>
    <t>12,8</t>
  </si>
  <si>
    <t>867,9</t>
  </si>
  <si>
    <t>6,0</t>
  </si>
  <si>
    <t>53 0 0000</t>
  </si>
  <si>
    <t>500</t>
  </si>
  <si>
    <t>ФИЗИЧЕСКАЯ КУЛЬТУРА  И СПОРТ</t>
  </si>
  <si>
    <t>Ведомственная целевая программа "Развитие физической культуры и спорта на территории Васильевского  сельского поселения на 2014 год"</t>
  </si>
  <si>
    <t>0,1</t>
  </si>
  <si>
    <t>49,556</t>
  </si>
  <si>
    <t>4339,11226</t>
  </si>
  <si>
    <t>3762,76291</t>
  </si>
  <si>
    <t>Социальное обеспечение  и иные выплаты населению</t>
  </si>
  <si>
    <t>от  22.05.2015г.   № 23/63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</si>
</sst>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0000"/>
    <numFmt numFmtId="168" formatCode="#,##0.0"/>
    <numFmt numFmtId="169" formatCode="#,##0.000"/>
    <numFmt numFmtId="170" formatCode="#,##0.0000"/>
    <numFmt numFmtId="171" formatCode="#,##0.000000"/>
    <numFmt numFmtId="172" formatCode="#,##0.0000000"/>
    <numFmt numFmtId="173" formatCode="#,##0.00000000"/>
    <numFmt numFmtId="174" formatCode="0.00000"/>
    <numFmt numFmtId="175" formatCode="0.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8"/>
      <color indexed="6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6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166" fontId="5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Border="1" applyAlignment="1">
      <alignment/>
    </xf>
    <xf numFmtId="0" fontId="6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66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1" fillId="24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24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36" fillId="0" borderId="17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wrapText="1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167" fontId="11" fillId="24" borderId="21" xfId="0" applyNumberFormat="1" applyFont="1" applyFill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167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right" vertical="center"/>
    </xf>
    <xf numFmtId="174" fontId="2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 vertical="center"/>
    </xf>
    <xf numFmtId="174" fontId="11" fillId="0" borderId="10" xfId="0" applyNumberFormat="1" applyFont="1" applyBorder="1" applyAlignment="1">
      <alignment horizontal="right" vertical="center"/>
    </xf>
    <xf numFmtId="174" fontId="2" fillId="0" borderId="20" xfId="0" applyNumberFormat="1" applyFont="1" applyBorder="1" applyAlignment="1">
      <alignment horizontal="right" vertical="center"/>
    </xf>
    <xf numFmtId="174" fontId="36" fillId="0" borderId="20" xfId="0" applyNumberFormat="1" applyFont="1" applyBorder="1" applyAlignment="1">
      <alignment horizontal="right" vertical="center"/>
    </xf>
    <xf numFmtId="174" fontId="11" fillId="0" borderId="20" xfId="0" applyNumberFormat="1" applyFont="1" applyBorder="1" applyAlignment="1">
      <alignment horizontal="right" vertical="center"/>
    </xf>
    <xf numFmtId="0" fontId="14" fillId="0" borderId="19" xfId="0" applyFont="1" applyFill="1" applyBorder="1" applyAlignment="1" applyProtection="1">
      <alignment vertical="center" wrapText="1"/>
      <protection locked="0"/>
    </xf>
    <xf numFmtId="0" fontId="15" fillId="0" borderId="19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>
      <alignment vertical="center" wrapText="1"/>
    </xf>
    <xf numFmtId="0" fontId="37" fillId="0" borderId="10" xfId="49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38" fillId="0" borderId="10" xfId="49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vertical="center" wrapText="1"/>
      <protection locked="0"/>
    </xf>
    <xf numFmtId="49" fontId="39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167" fontId="39" fillId="0" borderId="23" xfId="0" applyNumberFormat="1" applyFont="1" applyFill="1" applyBorder="1" applyAlignment="1">
      <alignment horizontal="right" vertical="center"/>
    </xf>
    <xf numFmtId="167" fontId="39" fillId="0" borderId="22" xfId="0" applyNumberFormat="1" applyFont="1" applyFill="1" applyBorder="1" applyAlignment="1">
      <alignment horizontal="right" vertical="center"/>
    </xf>
    <xf numFmtId="164" fontId="39" fillId="0" borderId="24" xfId="0" applyNumberFormat="1" applyFont="1" applyFill="1" applyBorder="1" applyAlignment="1">
      <alignment horizontal="right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7" fontId="39" fillId="0" borderId="17" xfId="0" applyNumberFormat="1" applyFont="1" applyFill="1" applyBorder="1" applyAlignment="1">
      <alignment horizontal="right" vertical="center"/>
    </xf>
    <xf numFmtId="167" fontId="39" fillId="0" borderId="10" xfId="0" applyNumberFormat="1" applyFont="1" applyFill="1" applyBorder="1" applyAlignment="1">
      <alignment horizontal="right" vertical="center"/>
    </xf>
    <xf numFmtId="164" fontId="39" fillId="0" borderId="14" xfId="0" applyNumberFormat="1" applyFont="1" applyFill="1" applyBorder="1" applyAlignment="1">
      <alignment horizontal="right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67" fontId="39" fillId="0" borderId="21" xfId="0" applyNumberFormat="1" applyFont="1" applyFill="1" applyBorder="1" applyAlignment="1">
      <alignment horizontal="right" vertical="center"/>
    </xf>
    <xf numFmtId="49" fontId="40" fillId="0" borderId="10" xfId="49" applyNumberFormat="1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/>
    </xf>
    <xf numFmtId="167" fontId="40" fillId="0" borderId="10" xfId="49" applyNumberFormat="1" applyFont="1" applyFill="1" applyBorder="1" applyAlignment="1">
      <alignment horizontal="right" vertical="center"/>
    </xf>
    <xf numFmtId="164" fontId="39" fillId="0" borderId="10" xfId="49" applyNumberFormat="1" applyFont="1" applyFill="1" applyBorder="1" applyAlignment="1">
      <alignment horizontal="right" vertical="center"/>
    </xf>
    <xf numFmtId="49" fontId="39" fillId="0" borderId="10" xfId="49" applyNumberFormat="1" applyFont="1" applyFill="1" applyBorder="1" applyAlignment="1">
      <alignment horizontal="center" vertical="center"/>
    </xf>
    <xf numFmtId="167" fontId="39" fillId="0" borderId="10" xfId="49" applyNumberFormat="1" applyFont="1" applyFill="1" applyBorder="1" applyAlignment="1">
      <alignment horizontal="right" vertical="center"/>
    </xf>
    <xf numFmtId="174" fontId="39" fillId="0" borderId="10" xfId="0" applyNumberFormat="1" applyFont="1" applyFill="1" applyBorder="1" applyAlignment="1">
      <alignment horizontal="right" vertical="center"/>
    </xf>
    <xf numFmtId="164" fontId="39" fillId="0" borderId="14" xfId="49" applyNumberFormat="1" applyFont="1" applyFill="1" applyBorder="1" applyAlignment="1">
      <alignment horizontal="right" vertical="center"/>
    </xf>
    <xf numFmtId="174" fontId="13" fillId="0" borderId="10" xfId="0" applyNumberFormat="1" applyFont="1" applyFill="1" applyBorder="1" applyAlignment="1">
      <alignment horizontal="right" vertical="center"/>
    </xf>
    <xf numFmtId="49" fontId="39" fillId="0" borderId="10" xfId="49" applyNumberFormat="1" applyFont="1" applyFill="1" applyBorder="1" applyAlignment="1">
      <alignment horizontal="center"/>
    </xf>
    <xf numFmtId="49" fontId="40" fillId="0" borderId="10" xfId="49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/>
    </xf>
    <xf numFmtId="174" fontId="13" fillId="0" borderId="10" xfId="0" applyNumberFormat="1" applyFont="1" applyFill="1" applyBorder="1" applyAlignment="1">
      <alignment horizontal="right"/>
    </xf>
    <xf numFmtId="174" fontId="39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164" fontId="39" fillId="0" borderId="24" xfId="0" applyNumberFormat="1" applyFont="1" applyFill="1" applyBorder="1" applyAlignment="1">
      <alignment horizontal="right"/>
    </xf>
    <xf numFmtId="164" fontId="39" fillId="0" borderId="14" xfId="0" applyNumberFormat="1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164" fontId="39" fillId="0" borderId="25" xfId="0" applyNumberFormat="1" applyFont="1" applyFill="1" applyBorder="1" applyAlignment="1">
      <alignment horizontal="right"/>
    </xf>
    <xf numFmtId="164" fontId="39" fillId="0" borderId="10" xfId="0" applyNumberFormat="1" applyFont="1" applyFill="1" applyBorder="1" applyAlignment="1">
      <alignment horizontal="right"/>
    </xf>
    <xf numFmtId="49" fontId="13" fillId="0" borderId="25" xfId="0" applyNumberFormat="1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164" fontId="39" fillId="0" borderId="10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167" fontId="41" fillId="0" borderId="17" xfId="0" applyNumberFormat="1" applyFont="1" applyFill="1" applyBorder="1" applyAlignment="1">
      <alignment horizontal="right" vertical="center"/>
    </xf>
    <xf numFmtId="167" fontId="41" fillId="0" borderId="10" xfId="0" applyNumberFormat="1" applyFont="1" applyFill="1" applyBorder="1" applyAlignment="1">
      <alignment horizontal="right" vertical="center"/>
    </xf>
    <xf numFmtId="167" fontId="41" fillId="0" borderId="10" xfId="49" applyNumberFormat="1" applyFont="1" applyFill="1" applyBorder="1" applyAlignment="1">
      <alignment horizontal="right" vertical="center"/>
    </xf>
    <xf numFmtId="174" fontId="41" fillId="0" borderId="10" xfId="0" applyNumberFormat="1" applyFont="1" applyFill="1" applyBorder="1" applyAlignment="1">
      <alignment horizontal="right" vertical="center"/>
    </xf>
    <xf numFmtId="174" fontId="41" fillId="0" borderId="10" xfId="0" applyNumberFormat="1" applyFont="1" applyFill="1" applyBorder="1" applyAlignment="1">
      <alignment horizontal="right"/>
    </xf>
    <xf numFmtId="49" fontId="41" fillId="0" borderId="10" xfId="0" applyNumberFormat="1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>
      <alignment horizontal="right"/>
    </xf>
    <xf numFmtId="49" fontId="4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0" fontId="43" fillId="0" borderId="18" xfId="0" applyFont="1" applyFill="1" applyBorder="1" applyAlignment="1" applyProtection="1">
      <alignment vertical="center" wrapText="1"/>
      <protection locked="0"/>
    </xf>
    <xf numFmtId="0" fontId="44" fillId="0" borderId="18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2409825</xdr:colOff>
      <xdr:row>10</xdr:row>
      <xdr:rowOff>0</xdr:rowOff>
    </xdr:from>
    <xdr:ext cx="11430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409825" y="226695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1430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409825" y="226695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371475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409825" y="22669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371475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409825" y="22669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371475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409825" y="22669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371475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409825" y="22669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371475" cy="0"/>
    <xdr:sp fLocksText="0">
      <xdr:nvSpPr>
        <xdr:cNvPr id="7" name="Text Box 1"/>
        <xdr:cNvSpPr txBox="1">
          <a:spLocks noChangeArrowheads="1"/>
        </xdr:cNvSpPr>
      </xdr:nvSpPr>
      <xdr:spPr>
        <a:xfrm>
          <a:off x="2409825" y="22669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21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17145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409825" y="2266950"/>
          <a:ext cx="171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2409825</xdr:colOff>
      <xdr:row>10</xdr:row>
      <xdr:rowOff>0</xdr:rowOff>
    </xdr:from>
    <xdr:ext cx="2352675" cy="0"/>
    <xdr:sp fLocksText="0">
      <xdr:nvSpPr>
        <xdr:cNvPr id="25" name="Text Box 1"/>
        <xdr:cNvSpPr txBox="1">
          <a:spLocks noChangeArrowheads="1"/>
        </xdr:cNvSpPr>
      </xdr:nvSpPr>
      <xdr:spPr>
        <a:xfrm>
          <a:off x="2409825" y="2266950"/>
          <a:ext cx="235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7.875" style="14" customWidth="1"/>
    <col min="2" max="2" width="6.00390625" style="15" customWidth="1"/>
    <col min="3" max="4" width="5.875" style="16" customWidth="1"/>
    <col min="5" max="5" width="8.875" style="16" customWidth="1"/>
    <col min="6" max="6" width="6.375" style="16" customWidth="1"/>
    <col min="7" max="7" width="12.125" style="17" customWidth="1"/>
    <col min="8" max="8" width="13.00390625" style="15" customWidth="1"/>
    <col min="9" max="9" width="7.75390625" style="15" customWidth="1"/>
    <col min="10" max="16384" width="9.125" style="15" customWidth="1"/>
  </cols>
  <sheetData>
    <row r="1" spans="7:9" ht="12.75">
      <c r="G1" s="40"/>
      <c r="I1" s="47" t="s">
        <v>27</v>
      </c>
    </row>
    <row r="2" spans="7:9" ht="12.75">
      <c r="G2" s="40"/>
      <c r="I2" s="47" t="s">
        <v>30</v>
      </c>
    </row>
    <row r="3" spans="7:9" ht="12.75">
      <c r="G3" s="40"/>
      <c r="I3" s="47" t="s">
        <v>124</v>
      </c>
    </row>
    <row r="4" spans="7:9" ht="12.75">
      <c r="G4" s="41"/>
      <c r="H4" s="188" t="s">
        <v>176</v>
      </c>
      <c r="I4" s="189"/>
    </row>
    <row r="5" ht="6" customHeight="1"/>
    <row r="6" spans="1:9" ht="15" customHeight="1">
      <c r="A6" s="186" t="s">
        <v>21</v>
      </c>
      <c r="B6" s="186"/>
      <c r="C6" s="186"/>
      <c r="D6" s="186"/>
      <c r="E6" s="186"/>
      <c r="F6" s="186"/>
      <c r="G6" s="186"/>
      <c r="H6" s="186"/>
      <c r="I6" s="186"/>
    </row>
    <row r="7" spans="1:9" ht="28.5" customHeight="1">
      <c r="A7" s="187" t="s">
        <v>123</v>
      </c>
      <c r="B7" s="187"/>
      <c r="C7" s="187"/>
      <c r="D7" s="187"/>
      <c r="E7" s="187"/>
      <c r="F7" s="187"/>
      <c r="G7" s="187"/>
      <c r="H7" s="187"/>
      <c r="I7" s="187"/>
    </row>
    <row r="8" spans="7:9" ht="14.25" customHeight="1" thickBot="1">
      <c r="G8" s="18"/>
      <c r="I8" s="18" t="s">
        <v>24</v>
      </c>
    </row>
    <row r="9" spans="1:9" s="13" customFormat="1" ht="48" customHeight="1" thickBot="1">
      <c r="A9" s="46" t="s">
        <v>1</v>
      </c>
      <c r="B9" s="46" t="s">
        <v>26</v>
      </c>
      <c r="C9" s="46" t="s">
        <v>5</v>
      </c>
      <c r="D9" s="46" t="s">
        <v>6</v>
      </c>
      <c r="E9" s="46" t="s">
        <v>7</v>
      </c>
      <c r="F9" s="46" t="s">
        <v>8</v>
      </c>
      <c r="G9" s="19" t="s">
        <v>94</v>
      </c>
      <c r="H9" s="21" t="s">
        <v>95</v>
      </c>
      <c r="I9" s="12" t="s">
        <v>11</v>
      </c>
    </row>
    <row r="10" spans="1:9" s="45" customFormat="1" ht="15.75" customHeight="1" thickBot="1">
      <c r="A10" s="42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4">
        <v>7</v>
      </c>
      <c r="H10" s="20">
        <v>8</v>
      </c>
      <c r="I10" s="20">
        <v>9</v>
      </c>
    </row>
    <row r="11" spans="1:9" s="50" customFormat="1" ht="20.25" customHeight="1">
      <c r="A11" s="96" t="s">
        <v>120</v>
      </c>
      <c r="B11" s="102" t="s">
        <v>127</v>
      </c>
      <c r="C11" s="102"/>
      <c r="D11" s="102"/>
      <c r="E11" s="102"/>
      <c r="F11" s="103"/>
      <c r="G11" s="104">
        <v>4339.11226</v>
      </c>
      <c r="H11" s="105">
        <v>3762.76291</v>
      </c>
      <c r="I11" s="106">
        <v>86.7</v>
      </c>
    </row>
    <row r="12" spans="1:9" s="50" customFormat="1" ht="18" customHeight="1">
      <c r="A12" s="157" t="s">
        <v>83</v>
      </c>
      <c r="B12" s="107" t="s">
        <v>127</v>
      </c>
      <c r="C12" s="107" t="s">
        <v>62</v>
      </c>
      <c r="D12" s="107"/>
      <c r="E12" s="107"/>
      <c r="F12" s="108"/>
      <c r="G12" s="109">
        <v>2217.829</v>
      </c>
      <c r="H12" s="110">
        <v>2188.95446</v>
      </c>
      <c r="I12" s="111">
        <v>98.7</v>
      </c>
    </row>
    <row r="13" spans="1:9" s="50" customFormat="1" ht="21" customHeight="1">
      <c r="A13" s="96" t="s">
        <v>82</v>
      </c>
      <c r="B13" s="107" t="s">
        <v>127</v>
      </c>
      <c r="C13" s="107" t="s">
        <v>62</v>
      </c>
      <c r="D13" s="107" t="s">
        <v>63</v>
      </c>
      <c r="E13" s="107"/>
      <c r="F13" s="108"/>
      <c r="G13" s="175">
        <v>639.38934</v>
      </c>
      <c r="H13" s="176">
        <v>639.38934</v>
      </c>
      <c r="I13" s="111">
        <v>100</v>
      </c>
    </row>
    <row r="14" spans="1:9" s="50" customFormat="1" ht="35.25" customHeight="1">
      <c r="A14" s="96" t="s">
        <v>121</v>
      </c>
      <c r="B14" s="112" t="s">
        <v>127</v>
      </c>
      <c r="C14" s="112" t="s">
        <v>62</v>
      </c>
      <c r="D14" s="112" t="s">
        <v>63</v>
      </c>
      <c r="E14" s="107" t="s">
        <v>96</v>
      </c>
      <c r="F14" s="113"/>
      <c r="G14" s="114">
        <v>639.38934</v>
      </c>
      <c r="H14" s="110">
        <v>639.38934</v>
      </c>
      <c r="I14" s="111">
        <v>100</v>
      </c>
    </row>
    <row r="15" spans="1:9" ht="53.25" customHeight="1">
      <c r="A15" s="73" t="s">
        <v>103</v>
      </c>
      <c r="B15" s="115" t="s">
        <v>127</v>
      </c>
      <c r="C15" s="115" t="s">
        <v>62</v>
      </c>
      <c r="D15" s="115" t="s">
        <v>63</v>
      </c>
      <c r="E15" s="116" t="s">
        <v>96</v>
      </c>
      <c r="F15" s="115" t="s">
        <v>97</v>
      </c>
      <c r="G15" s="117">
        <v>639.38934</v>
      </c>
      <c r="H15" s="110">
        <v>639.38934</v>
      </c>
      <c r="I15" s="118">
        <v>100</v>
      </c>
    </row>
    <row r="16" spans="1:10" ht="34.5" customHeight="1">
      <c r="A16" s="101" t="s">
        <v>108</v>
      </c>
      <c r="B16" s="119" t="s">
        <v>127</v>
      </c>
      <c r="C16" s="119" t="s">
        <v>62</v>
      </c>
      <c r="D16" s="119" t="s">
        <v>64</v>
      </c>
      <c r="E16" s="119"/>
      <c r="F16" s="119"/>
      <c r="G16" s="177">
        <v>1258.48848</v>
      </c>
      <c r="H16" s="178">
        <v>1251.51394</v>
      </c>
      <c r="I16" s="122">
        <v>99.4</v>
      </c>
      <c r="J16" s="174"/>
    </row>
    <row r="17" spans="1:9" ht="31.5">
      <c r="A17" s="96" t="s">
        <v>122</v>
      </c>
      <c r="B17" s="119" t="s">
        <v>127</v>
      </c>
      <c r="C17" s="119" t="s">
        <v>62</v>
      </c>
      <c r="D17" s="119" t="s">
        <v>64</v>
      </c>
      <c r="E17" s="119" t="s">
        <v>96</v>
      </c>
      <c r="F17" s="119"/>
      <c r="G17" s="120">
        <v>1257.08848</v>
      </c>
      <c r="H17" s="123">
        <v>1250.11394</v>
      </c>
      <c r="I17" s="111">
        <v>99.4</v>
      </c>
    </row>
    <row r="18" spans="1:9" ht="51" customHeight="1">
      <c r="A18" s="94" t="s">
        <v>103</v>
      </c>
      <c r="B18" s="124" t="s">
        <v>127</v>
      </c>
      <c r="C18" s="125" t="s">
        <v>62</v>
      </c>
      <c r="D18" s="125" t="s">
        <v>64</v>
      </c>
      <c r="E18" s="125" t="s">
        <v>96</v>
      </c>
      <c r="F18" s="125" t="s">
        <v>97</v>
      </c>
      <c r="G18" s="126">
        <v>860.89861</v>
      </c>
      <c r="H18" s="126">
        <v>856.82225</v>
      </c>
      <c r="I18" s="127">
        <v>99.5</v>
      </c>
    </row>
    <row r="19" spans="1:9" ht="18.75" customHeight="1">
      <c r="A19" s="95" t="s">
        <v>104</v>
      </c>
      <c r="B19" s="119" t="s">
        <v>127</v>
      </c>
      <c r="C19" s="115" t="s">
        <v>62</v>
      </c>
      <c r="D19" s="115" t="s">
        <v>64</v>
      </c>
      <c r="E19" s="115" t="s">
        <v>96</v>
      </c>
      <c r="F19" s="115" t="s">
        <v>105</v>
      </c>
      <c r="G19" s="128">
        <v>385.88987</v>
      </c>
      <c r="H19" s="128">
        <v>382.79576</v>
      </c>
      <c r="I19" s="127">
        <v>99.1</v>
      </c>
    </row>
    <row r="20" spans="1:9" ht="12.75">
      <c r="A20" s="100" t="s">
        <v>84</v>
      </c>
      <c r="B20" s="119" t="s">
        <v>127</v>
      </c>
      <c r="C20" s="115" t="s">
        <v>62</v>
      </c>
      <c r="D20" s="115" t="s">
        <v>64</v>
      </c>
      <c r="E20" s="115" t="s">
        <v>96</v>
      </c>
      <c r="F20" s="130">
        <v>500</v>
      </c>
      <c r="G20" s="183">
        <v>0.5</v>
      </c>
      <c r="H20" s="183">
        <v>0.5</v>
      </c>
      <c r="I20" s="127">
        <v>100</v>
      </c>
    </row>
    <row r="21" spans="1:9" ht="12.75">
      <c r="A21" s="94" t="s">
        <v>106</v>
      </c>
      <c r="B21" s="119" t="s">
        <v>127</v>
      </c>
      <c r="C21" s="115" t="s">
        <v>62</v>
      </c>
      <c r="D21" s="115" t="s">
        <v>64</v>
      </c>
      <c r="E21" s="115" t="s">
        <v>96</v>
      </c>
      <c r="F21" s="130">
        <v>800</v>
      </c>
      <c r="G21" s="128">
        <v>10</v>
      </c>
      <c r="H21" s="131">
        <v>9.99593</v>
      </c>
      <c r="I21" s="129">
        <v>99.9</v>
      </c>
    </row>
    <row r="22" spans="1:9" ht="27" customHeight="1">
      <c r="A22" s="97" t="s">
        <v>125</v>
      </c>
      <c r="B22" s="124" t="s">
        <v>127</v>
      </c>
      <c r="C22" s="124" t="s">
        <v>62</v>
      </c>
      <c r="D22" s="124" t="s">
        <v>64</v>
      </c>
      <c r="E22" s="124" t="s">
        <v>107</v>
      </c>
      <c r="F22" s="132"/>
      <c r="G22" s="133">
        <v>1.4</v>
      </c>
      <c r="H22" s="134">
        <v>1.4</v>
      </c>
      <c r="I22" s="135">
        <v>100</v>
      </c>
    </row>
    <row r="23" spans="1:9" ht="18" customHeight="1">
      <c r="A23" s="95" t="s">
        <v>104</v>
      </c>
      <c r="B23" s="119" t="s">
        <v>127</v>
      </c>
      <c r="C23" s="115" t="s">
        <v>62</v>
      </c>
      <c r="D23" s="115" t="s">
        <v>64</v>
      </c>
      <c r="E23" s="115" t="s">
        <v>107</v>
      </c>
      <c r="F23" s="136">
        <v>200</v>
      </c>
      <c r="G23" s="128">
        <v>1.4</v>
      </c>
      <c r="H23" s="128">
        <v>1.4</v>
      </c>
      <c r="I23" s="137">
        <v>100</v>
      </c>
    </row>
    <row r="24" spans="1:9" s="70" customFormat="1" ht="37.5" customHeight="1">
      <c r="A24" s="99" t="s">
        <v>85</v>
      </c>
      <c r="B24" s="124" t="s">
        <v>127</v>
      </c>
      <c r="C24" s="124" t="s">
        <v>62</v>
      </c>
      <c r="D24" s="124" t="s">
        <v>77</v>
      </c>
      <c r="E24" s="124"/>
      <c r="F24" s="132"/>
      <c r="G24" s="179">
        <v>55.52218</v>
      </c>
      <c r="H24" s="179">
        <v>55.52218</v>
      </c>
      <c r="I24" s="138">
        <v>100</v>
      </c>
    </row>
    <row r="25" spans="1:9" s="70" customFormat="1" ht="40.5" customHeight="1">
      <c r="A25" s="96" t="s">
        <v>121</v>
      </c>
      <c r="B25" s="119" t="s">
        <v>127</v>
      </c>
      <c r="C25" s="119" t="s">
        <v>62</v>
      </c>
      <c r="D25" s="119" t="s">
        <v>77</v>
      </c>
      <c r="E25" s="119" t="s">
        <v>96</v>
      </c>
      <c r="F25" s="139"/>
      <c r="G25" s="123">
        <v>55.52218</v>
      </c>
      <c r="H25" s="123">
        <v>55.52218</v>
      </c>
      <c r="I25" s="140">
        <v>100</v>
      </c>
    </row>
    <row r="26" spans="1:9" s="70" customFormat="1" ht="19.5" customHeight="1">
      <c r="A26" s="100" t="s">
        <v>84</v>
      </c>
      <c r="B26" s="119" t="s">
        <v>127</v>
      </c>
      <c r="C26" s="115" t="s">
        <v>62</v>
      </c>
      <c r="D26" s="115" t="s">
        <v>77</v>
      </c>
      <c r="E26" s="115" t="s">
        <v>96</v>
      </c>
      <c r="F26" s="136">
        <v>500</v>
      </c>
      <c r="G26" s="128">
        <v>55.52218</v>
      </c>
      <c r="H26" s="128">
        <v>55.52218</v>
      </c>
      <c r="I26" s="140">
        <v>100</v>
      </c>
    </row>
    <row r="27" spans="1:9" s="70" customFormat="1" ht="18.75" customHeight="1">
      <c r="A27" s="98" t="s">
        <v>101</v>
      </c>
      <c r="B27" s="119" t="s">
        <v>127</v>
      </c>
      <c r="C27" s="119" t="s">
        <v>62</v>
      </c>
      <c r="D27" s="119" t="s">
        <v>76</v>
      </c>
      <c r="E27" s="119"/>
      <c r="F27" s="141"/>
      <c r="G27" s="180" t="s">
        <v>134</v>
      </c>
      <c r="H27" s="180" t="s">
        <v>134</v>
      </c>
      <c r="I27" s="156" t="s">
        <v>134</v>
      </c>
    </row>
    <row r="28" spans="1:9" s="70" customFormat="1" ht="26.25" customHeight="1">
      <c r="A28" s="97" t="s">
        <v>125</v>
      </c>
      <c r="B28" s="119" t="s">
        <v>127</v>
      </c>
      <c r="C28" s="119" t="s">
        <v>62</v>
      </c>
      <c r="D28" s="119" t="s">
        <v>76</v>
      </c>
      <c r="E28" s="119" t="s">
        <v>107</v>
      </c>
      <c r="F28" s="141"/>
      <c r="G28" s="142" t="s">
        <v>134</v>
      </c>
      <c r="H28" s="121">
        <v>0</v>
      </c>
      <c r="I28" s="143" t="s">
        <v>134</v>
      </c>
    </row>
    <row r="29" spans="1:9" s="70" customFormat="1" ht="18.75" customHeight="1">
      <c r="A29" s="95" t="s">
        <v>104</v>
      </c>
      <c r="B29" s="119" t="s">
        <v>127</v>
      </c>
      <c r="C29" s="115" t="s">
        <v>62</v>
      </c>
      <c r="D29" s="115" t="s">
        <v>76</v>
      </c>
      <c r="E29" s="115" t="s">
        <v>109</v>
      </c>
      <c r="F29" s="144" t="s">
        <v>105</v>
      </c>
      <c r="G29" s="145" t="s">
        <v>134</v>
      </c>
      <c r="H29" s="128">
        <v>0</v>
      </c>
      <c r="I29" s="146" t="s">
        <v>134</v>
      </c>
    </row>
    <row r="30" spans="1:9" ht="17.25" customHeight="1">
      <c r="A30" s="99" t="s">
        <v>2</v>
      </c>
      <c r="B30" s="139">
        <v>945</v>
      </c>
      <c r="C30" s="141" t="s">
        <v>62</v>
      </c>
      <c r="D30" s="141" t="s">
        <v>65</v>
      </c>
      <c r="E30" s="141"/>
      <c r="F30" s="141"/>
      <c r="G30" s="178">
        <v>21.7</v>
      </c>
      <c r="H30" s="178">
        <v>0</v>
      </c>
      <c r="I30" s="147">
        <v>0</v>
      </c>
    </row>
    <row r="31" spans="1:9" ht="23.25" customHeight="1">
      <c r="A31" s="97" t="s">
        <v>125</v>
      </c>
      <c r="B31" s="139">
        <v>945</v>
      </c>
      <c r="C31" s="141" t="s">
        <v>62</v>
      </c>
      <c r="D31" s="141" t="s">
        <v>65</v>
      </c>
      <c r="E31" s="141" t="s">
        <v>107</v>
      </c>
      <c r="F31" s="141"/>
      <c r="G31" s="123">
        <v>21.7</v>
      </c>
      <c r="H31" s="123">
        <v>0</v>
      </c>
      <c r="I31" s="171">
        <v>0</v>
      </c>
    </row>
    <row r="32" spans="1:9" ht="12.75">
      <c r="A32" s="73" t="s">
        <v>106</v>
      </c>
      <c r="B32" s="132">
        <v>945</v>
      </c>
      <c r="C32" s="150" t="s">
        <v>62</v>
      </c>
      <c r="D32" s="150" t="s">
        <v>65</v>
      </c>
      <c r="E32" s="150" t="s">
        <v>107</v>
      </c>
      <c r="F32" s="150" t="s">
        <v>110</v>
      </c>
      <c r="G32" s="151" t="s">
        <v>128</v>
      </c>
      <c r="H32" s="151" t="s">
        <v>128</v>
      </c>
      <c r="I32" s="172">
        <f>SUM(H32/G32*100)</f>
        <v>100</v>
      </c>
    </row>
    <row r="33" spans="1:9" ht="12.75">
      <c r="A33" s="98" t="s">
        <v>32</v>
      </c>
      <c r="B33" s="132">
        <v>945</v>
      </c>
      <c r="C33" s="148" t="s">
        <v>62</v>
      </c>
      <c r="D33" s="148" t="s">
        <v>66</v>
      </c>
      <c r="E33" s="148"/>
      <c r="F33" s="132"/>
      <c r="G33" s="181" t="s">
        <v>135</v>
      </c>
      <c r="H33" s="181" t="s">
        <v>138</v>
      </c>
      <c r="I33" s="111">
        <v>99.9</v>
      </c>
    </row>
    <row r="34" spans="1:9" ht="42">
      <c r="A34" s="98" t="s">
        <v>126</v>
      </c>
      <c r="B34" s="132">
        <v>945</v>
      </c>
      <c r="C34" s="148" t="s">
        <v>62</v>
      </c>
      <c r="D34" s="148" t="s">
        <v>66</v>
      </c>
      <c r="E34" s="148" t="s">
        <v>111</v>
      </c>
      <c r="F34" s="132"/>
      <c r="G34" s="149" t="s">
        <v>136</v>
      </c>
      <c r="H34" s="149" t="s">
        <v>136</v>
      </c>
      <c r="I34" s="155">
        <v>100</v>
      </c>
    </row>
    <row r="35" spans="1:9" ht="18">
      <c r="A35" s="95" t="s">
        <v>104</v>
      </c>
      <c r="B35" s="132">
        <v>945</v>
      </c>
      <c r="C35" s="150" t="s">
        <v>62</v>
      </c>
      <c r="D35" s="150" t="s">
        <v>66</v>
      </c>
      <c r="E35" s="150" t="s">
        <v>111</v>
      </c>
      <c r="F35" s="130">
        <v>200</v>
      </c>
      <c r="G35" s="151" t="s">
        <v>136</v>
      </c>
      <c r="H35" s="151" t="s">
        <v>136</v>
      </c>
      <c r="I35" s="127">
        <v>100</v>
      </c>
    </row>
    <row r="36" spans="1:9" ht="24.75" customHeight="1">
      <c r="A36" s="97" t="s">
        <v>125</v>
      </c>
      <c r="B36" s="132">
        <v>945</v>
      </c>
      <c r="C36" s="148" t="s">
        <v>62</v>
      </c>
      <c r="D36" s="148" t="s">
        <v>66</v>
      </c>
      <c r="E36" s="148" t="s">
        <v>107</v>
      </c>
      <c r="F36" s="132"/>
      <c r="G36" s="149" t="s">
        <v>134</v>
      </c>
      <c r="H36" s="149" t="s">
        <v>134</v>
      </c>
      <c r="I36" s="129"/>
    </row>
    <row r="37" spans="1:9" ht="18.75" customHeight="1">
      <c r="A37" s="95" t="s">
        <v>104</v>
      </c>
      <c r="B37" s="132">
        <v>945</v>
      </c>
      <c r="C37" s="150" t="s">
        <v>62</v>
      </c>
      <c r="D37" s="150" t="s">
        <v>66</v>
      </c>
      <c r="E37" s="150" t="s">
        <v>107</v>
      </c>
      <c r="F37" s="150" t="s">
        <v>105</v>
      </c>
      <c r="G37" s="151" t="s">
        <v>134</v>
      </c>
      <c r="H37" s="152" t="s">
        <v>134</v>
      </c>
      <c r="I37" s="153"/>
    </row>
    <row r="38" spans="1:9" ht="24.75" customHeight="1">
      <c r="A38" s="97" t="s">
        <v>125</v>
      </c>
      <c r="B38" s="132">
        <v>945</v>
      </c>
      <c r="C38" s="148" t="s">
        <v>62</v>
      </c>
      <c r="D38" s="148" t="s">
        <v>66</v>
      </c>
      <c r="E38" s="148" t="s">
        <v>107</v>
      </c>
      <c r="F38" s="148"/>
      <c r="G38" s="149" t="s">
        <v>137</v>
      </c>
      <c r="H38" s="149" t="s">
        <v>139</v>
      </c>
      <c r="I38" s="135">
        <v>99.9</v>
      </c>
    </row>
    <row r="39" spans="1:9" ht="18.75" customHeight="1">
      <c r="A39" s="73" t="s">
        <v>106</v>
      </c>
      <c r="B39" s="132">
        <v>945</v>
      </c>
      <c r="C39" s="150" t="s">
        <v>62</v>
      </c>
      <c r="D39" s="150" t="s">
        <v>66</v>
      </c>
      <c r="E39" s="150" t="s">
        <v>107</v>
      </c>
      <c r="F39" s="150" t="s">
        <v>110</v>
      </c>
      <c r="G39" s="151" t="s">
        <v>137</v>
      </c>
      <c r="H39" s="151" t="s">
        <v>139</v>
      </c>
      <c r="I39" s="135">
        <v>99.9</v>
      </c>
    </row>
    <row r="40" spans="1:9" ht="12.75">
      <c r="A40" s="74" t="s">
        <v>86</v>
      </c>
      <c r="B40" s="132">
        <v>945</v>
      </c>
      <c r="C40" s="148" t="s">
        <v>63</v>
      </c>
      <c r="D40" s="148"/>
      <c r="E40" s="150"/>
      <c r="F40" s="150"/>
      <c r="G40" s="181" t="s">
        <v>140</v>
      </c>
      <c r="H40" s="181" t="s">
        <v>140</v>
      </c>
      <c r="I40" s="138">
        <v>100</v>
      </c>
    </row>
    <row r="41" spans="1:9" ht="12.75">
      <c r="A41" s="98" t="s">
        <v>41</v>
      </c>
      <c r="B41" s="132">
        <v>945</v>
      </c>
      <c r="C41" s="148" t="s">
        <v>63</v>
      </c>
      <c r="D41" s="148" t="s">
        <v>67</v>
      </c>
      <c r="E41" s="150"/>
      <c r="F41" s="150"/>
      <c r="G41" s="149" t="s">
        <v>140</v>
      </c>
      <c r="H41" s="149" t="s">
        <v>140</v>
      </c>
      <c r="I41" s="137">
        <v>100</v>
      </c>
    </row>
    <row r="42" spans="1:9" ht="21">
      <c r="A42" s="97" t="s">
        <v>125</v>
      </c>
      <c r="B42" s="132">
        <v>945</v>
      </c>
      <c r="C42" s="148" t="s">
        <v>63</v>
      </c>
      <c r="D42" s="148" t="s">
        <v>67</v>
      </c>
      <c r="E42" s="148" t="s">
        <v>107</v>
      </c>
      <c r="F42" s="150"/>
      <c r="G42" s="149" t="s">
        <v>140</v>
      </c>
      <c r="H42" s="149" t="s">
        <v>140</v>
      </c>
      <c r="I42" s="173">
        <v>100</v>
      </c>
    </row>
    <row r="43" spans="1:9" ht="45">
      <c r="A43" s="94" t="s">
        <v>103</v>
      </c>
      <c r="B43" s="132">
        <v>945</v>
      </c>
      <c r="C43" s="150" t="s">
        <v>63</v>
      </c>
      <c r="D43" s="150" t="s">
        <v>67</v>
      </c>
      <c r="E43" s="150" t="s">
        <v>107</v>
      </c>
      <c r="F43" s="130">
        <v>100</v>
      </c>
      <c r="G43" s="151" t="s">
        <v>140</v>
      </c>
      <c r="H43" s="151" t="s">
        <v>140</v>
      </c>
      <c r="I43" s="169">
        <v>100</v>
      </c>
    </row>
    <row r="44" spans="1:9" ht="18">
      <c r="A44" s="95" t="s">
        <v>104</v>
      </c>
      <c r="B44" s="132">
        <v>945</v>
      </c>
      <c r="C44" s="150" t="s">
        <v>63</v>
      </c>
      <c r="D44" s="150" t="s">
        <v>67</v>
      </c>
      <c r="E44" s="150" t="s">
        <v>107</v>
      </c>
      <c r="F44" s="130">
        <v>200</v>
      </c>
      <c r="G44" s="151" t="s">
        <v>134</v>
      </c>
      <c r="H44" s="151" t="s">
        <v>134</v>
      </c>
      <c r="I44" s="169">
        <v>0</v>
      </c>
    </row>
    <row r="45" spans="1:9" ht="21">
      <c r="A45" s="184" t="s">
        <v>141</v>
      </c>
      <c r="B45" s="132">
        <v>945</v>
      </c>
      <c r="C45" s="150" t="s">
        <v>67</v>
      </c>
      <c r="D45" s="150"/>
      <c r="E45" s="150"/>
      <c r="F45" s="130"/>
      <c r="G45" s="151" t="s">
        <v>145</v>
      </c>
      <c r="H45" s="151" t="s">
        <v>145</v>
      </c>
      <c r="I45" s="169">
        <v>100</v>
      </c>
    </row>
    <row r="46" spans="1:9" ht="21">
      <c r="A46" s="184" t="s">
        <v>142</v>
      </c>
      <c r="B46" s="132">
        <v>945</v>
      </c>
      <c r="C46" s="150" t="s">
        <v>67</v>
      </c>
      <c r="D46" s="150" t="s">
        <v>68</v>
      </c>
      <c r="E46" s="150"/>
      <c r="F46" s="130"/>
      <c r="G46" s="151" t="s">
        <v>145</v>
      </c>
      <c r="H46" s="151" t="s">
        <v>145</v>
      </c>
      <c r="I46" s="169">
        <v>100</v>
      </c>
    </row>
    <row r="47" spans="1:9" ht="31.5">
      <c r="A47" s="185" t="s">
        <v>143</v>
      </c>
      <c r="B47" s="132">
        <v>945</v>
      </c>
      <c r="C47" s="150" t="s">
        <v>67</v>
      </c>
      <c r="D47" s="150" t="s">
        <v>68</v>
      </c>
      <c r="E47" s="150" t="s">
        <v>144</v>
      </c>
      <c r="F47" s="130"/>
      <c r="G47" s="151" t="s">
        <v>145</v>
      </c>
      <c r="H47" s="151" t="s">
        <v>145</v>
      </c>
      <c r="I47" s="169">
        <v>100</v>
      </c>
    </row>
    <row r="48" spans="1:9" ht="18">
      <c r="A48" s="95" t="s">
        <v>104</v>
      </c>
      <c r="B48" s="132">
        <v>945</v>
      </c>
      <c r="C48" s="150" t="s">
        <v>67</v>
      </c>
      <c r="D48" s="150" t="s">
        <v>68</v>
      </c>
      <c r="E48" s="150" t="s">
        <v>144</v>
      </c>
      <c r="F48" s="130">
        <v>200</v>
      </c>
      <c r="G48" s="151" t="s">
        <v>145</v>
      </c>
      <c r="H48" s="151" t="s">
        <v>145</v>
      </c>
      <c r="I48" s="169">
        <v>100</v>
      </c>
    </row>
    <row r="49" spans="1:9" ht="12.75">
      <c r="A49" s="74" t="s">
        <v>87</v>
      </c>
      <c r="B49" s="132">
        <v>945</v>
      </c>
      <c r="C49" s="148" t="s">
        <v>64</v>
      </c>
      <c r="D49" s="148"/>
      <c r="E49" s="148"/>
      <c r="F49" s="132"/>
      <c r="G49" s="149" t="s">
        <v>146</v>
      </c>
      <c r="H49" s="149" t="s">
        <v>147</v>
      </c>
      <c r="I49" s="169">
        <v>38.5</v>
      </c>
    </row>
    <row r="50" spans="1:9" ht="12.75">
      <c r="A50" s="98" t="s">
        <v>88</v>
      </c>
      <c r="B50" s="132">
        <v>945</v>
      </c>
      <c r="C50" s="148" t="s">
        <v>64</v>
      </c>
      <c r="D50" s="148" t="s">
        <v>68</v>
      </c>
      <c r="E50" s="148"/>
      <c r="F50" s="132"/>
      <c r="G50" s="181" t="s">
        <v>148</v>
      </c>
      <c r="H50" s="181" t="s">
        <v>149</v>
      </c>
      <c r="I50" s="169">
        <v>17.5</v>
      </c>
    </row>
    <row r="51" spans="1:9" ht="31.5">
      <c r="A51" s="98" t="s">
        <v>129</v>
      </c>
      <c r="B51" s="132">
        <v>945</v>
      </c>
      <c r="C51" s="148" t="s">
        <v>64</v>
      </c>
      <c r="D51" s="148" t="s">
        <v>68</v>
      </c>
      <c r="E51" s="148" t="s">
        <v>112</v>
      </c>
      <c r="F51" s="132"/>
      <c r="G51" s="149" t="s">
        <v>148</v>
      </c>
      <c r="H51" s="149" t="s">
        <v>149</v>
      </c>
      <c r="I51" s="155">
        <v>17.5</v>
      </c>
    </row>
    <row r="52" spans="1:9" ht="18">
      <c r="A52" s="95" t="s">
        <v>104</v>
      </c>
      <c r="B52" s="132">
        <v>945</v>
      </c>
      <c r="C52" s="150" t="s">
        <v>64</v>
      </c>
      <c r="D52" s="150" t="s">
        <v>68</v>
      </c>
      <c r="E52" s="150" t="s">
        <v>112</v>
      </c>
      <c r="F52" s="130">
        <v>200</v>
      </c>
      <c r="G52" s="151" t="s">
        <v>148</v>
      </c>
      <c r="H52" s="151" t="s">
        <v>149</v>
      </c>
      <c r="I52" s="155">
        <v>17.5</v>
      </c>
    </row>
    <row r="53" spans="1:9" ht="12.75">
      <c r="A53" s="98" t="s">
        <v>45</v>
      </c>
      <c r="B53" s="132">
        <v>945</v>
      </c>
      <c r="C53" s="148" t="s">
        <v>64</v>
      </c>
      <c r="D53" s="148" t="s">
        <v>70</v>
      </c>
      <c r="E53" s="148"/>
      <c r="F53" s="148"/>
      <c r="G53" s="181" t="s">
        <v>150</v>
      </c>
      <c r="H53" s="181" t="s">
        <v>150</v>
      </c>
      <c r="I53" s="135">
        <v>100</v>
      </c>
    </row>
    <row r="54" spans="1:9" ht="42">
      <c r="A54" s="101" t="s">
        <v>130</v>
      </c>
      <c r="B54" s="132">
        <v>945</v>
      </c>
      <c r="C54" s="148" t="s">
        <v>64</v>
      </c>
      <c r="D54" s="148" t="s">
        <v>70</v>
      </c>
      <c r="E54" s="148" t="s">
        <v>113</v>
      </c>
      <c r="F54" s="150"/>
      <c r="G54" s="149" t="s">
        <v>150</v>
      </c>
      <c r="H54" s="149" t="s">
        <v>150</v>
      </c>
      <c r="I54" s="129">
        <v>100</v>
      </c>
    </row>
    <row r="55" spans="1:9" ht="18">
      <c r="A55" s="95" t="s">
        <v>104</v>
      </c>
      <c r="B55" s="132">
        <v>945</v>
      </c>
      <c r="C55" s="150" t="s">
        <v>64</v>
      </c>
      <c r="D55" s="150" t="s">
        <v>70</v>
      </c>
      <c r="E55" s="150" t="s">
        <v>113</v>
      </c>
      <c r="F55" s="150" t="s">
        <v>105</v>
      </c>
      <c r="G55" s="151" t="s">
        <v>150</v>
      </c>
      <c r="H55" s="151" t="s">
        <v>150</v>
      </c>
      <c r="I55" s="127">
        <v>100</v>
      </c>
    </row>
    <row r="56" spans="1:9" ht="13.5" thickBot="1">
      <c r="A56" s="75" t="s">
        <v>89</v>
      </c>
      <c r="B56" s="148" t="s">
        <v>127</v>
      </c>
      <c r="C56" s="148" t="s">
        <v>71</v>
      </c>
      <c r="D56" s="148"/>
      <c r="E56" s="148"/>
      <c r="F56" s="148"/>
      <c r="G56" s="181" t="s">
        <v>151</v>
      </c>
      <c r="H56" s="181" t="s">
        <v>152</v>
      </c>
      <c r="I56" s="156" t="s">
        <v>153</v>
      </c>
    </row>
    <row r="57" spans="1:9" ht="12.75">
      <c r="A57" s="158" t="s">
        <v>49</v>
      </c>
      <c r="B57" s="148" t="s">
        <v>127</v>
      </c>
      <c r="C57" s="148" t="s">
        <v>71</v>
      </c>
      <c r="D57" s="148" t="s">
        <v>63</v>
      </c>
      <c r="E57" s="148"/>
      <c r="F57" s="148"/>
      <c r="G57" s="181" t="s">
        <v>154</v>
      </c>
      <c r="H57" s="181" t="s">
        <v>154</v>
      </c>
      <c r="I57" s="154">
        <v>100</v>
      </c>
    </row>
    <row r="58" spans="1:9" ht="32.25">
      <c r="A58" s="158" t="s">
        <v>131</v>
      </c>
      <c r="B58" s="148" t="s">
        <v>127</v>
      </c>
      <c r="C58" s="148" t="s">
        <v>71</v>
      </c>
      <c r="D58" s="148" t="s">
        <v>63</v>
      </c>
      <c r="E58" s="148" t="s">
        <v>114</v>
      </c>
      <c r="F58" s="148"/>
      <c r="G58" s="149" t="s">
        <v>154</v>
      </c>
      <c r="H58" s="149" t="s">
        <v>154</v>
      </c>
      <c r="I58" s="149" t="s">
        <v>97</v>
      </c>
    </row>
    <row r="59" spans="1:9" ht="18">
      <c r="A59" s="95" t="s">
        <v>104</v>
      </c>
      <c r="B59" s="148" t="s">
        <v>127</v>
      </c>
      <c r="C59" s="150" t="s">
        <v>71</v>
      </c>
      <c r="D59" s="150" t="s">
        <v>63</v>
      </c>
      <c r="E59" s="150" t="s">
        <v>114</v>
      </c>
      <c r="F59" s="150" t="s">
        <v>105</v>
      </c>
      <c r="G59" s="151" t="s">
        <v>154</v>
      </c>
      <c r="H59" s="151" t="s">
        <v>154</v>
      </c>
      <c r="I59" s="151" t="s">
        <v>97</v>
      </c>
    </row>
    <row r="60" spans="1:9" ht="12.75">
      <c r="A60" s="159" t="s">
        <v>51</v>
      </c>
      <c r="B60" s="148" t="s">
        <v>127</v>
      </c>
      <c r="C60" s="148" t="s">
        <v>71</v>
      </c>
      <c r="D60" s="148" t="s">
        <v>67</v>
      </c>
      <c r="E60" s="149"/>
      <c r="F60" s="149"/>
      <c r="G60" s="181" t="s">
        <v>155</v>
      </c>
      <c r="H60" s="181" t="s">
        <v>156</v>
      </c>
      <c r="I60" s="155">
        <v>76.7</v>
      </c>
    </row>
    <row r="61" spans="1:9" ht="32.25">
      <c r="A61" s="158" t="s">
        <v>132</v>
      </c>
      <c r="B61" s="148" t="s">
        <v>127</v>
      </c>
      <c r="C61" s="148" t="s">
        <v>71</v>
      </c>
      <c r="D61" s="148" t="s">
        <v>67</v>
      </c>
      <c r="E61" s="149" t="s">
        <v>115</v>
      </c>
      <c r="F61" s="149"/>
      <c r="G61" s="149" t="s">
        <v>155</v>
      </c>
      <c r="H61" s="149" t="s">
        <v>156</v>
      </c>
      <c r="I61" s="155">
        <v>76.7</v>
      </c>
    </row>
    <row r="62" spans="1:9" ht="18">
      <c r="A62" s="95" t="s">
        <v>104</v>
      </c>
      <c r="B62" s="148" t="s">
        <v>127</v>
      </c>
      <c r="C62" s="150" t="s">
        <v>71</v>
      </c>
      <c r="D62" s="150" t="s">
        <v>67</v>
      </c>
      <c r="E62" s="150" t="s">
        <v>115</v>
      </c>
      <c r="F62" s="150" t="s">
        <v>105</v>
      </c>
      <c r="G62" s="151" t="s">
        <v>155</v>
      </c>
      <c r="H62" s="151" t="s">
        <v>156</v>
      </c>
      <c r="I62" s="149" t="s">
        <v>157</v>
      </c>
    </row>
    <row r="63" spans="1:9" ht="12.75">
      <c r="A63" s="184" t="s">
        <v>158</v>
      </c>
      <c r="B63" s="148" t="s">
        <v>127</v>
      </c>
      <c r="C63" s="150" t="s">
        <v>76</v>
      </c>
      <c r="D63" s="150"/>
      <c r="E63" s="148"/>
      <c r="F63" s="148"/>
      <c r="G63" s="149" t="s">
        <v>162</v>
      </c>
      <c r="H63" s="149" t="s">
        <v>162</v>
      </c>
      <c r="I63" s="170" t="s">
        <v>97</v>
      </c>
    </row>
    <row r="64" spans="1:9" ht="12.75">
      <c r="A64" s="184" t="s">
        <v>159</v>
      </c>
      <c r="B64" s="148" t="s">
        <v>127</v>
      </c>
      <c r="C64" s="150" t="s">
        <v>76</v>
      </c>
      <c r="D64" s="150" t="s">
        <v>76</v>
      </c>
      <c r="E64" s="150"/>
      <c r="F64" s="150"/>
      <c r="G64" s="151" t="s">
        <v>162</v>
      </c>
      <c r="H64" s="151" t="s">
        <v>162</v>
      </c>
      <c r="I64" s="170" t="s">
        <v>97</v>
      </c>
    </row>
    <row r="65" spans="1:9" ht="32.25">
      <c r="A65" s="158" t="s">
        <v>160</v>
      </c>
      <c r="B65" s="148" t="s">
        <v>127</v>
      </c>
      <c r="C65" s="150" t="s">
        <v>76</v>
      </c>
      <c r="D65" s="150" t="s">
        <v>76</v>
      </c>
      <c r="E65" s="150" t="s">
        <v>161</v>
      </c>
      <c r="F65" s="150"/>
      <c r="G65" s="151" t="s">
        <v>162</v>
      </c>
      <c r="H65" s="151" t="s">
        <v>162</v>
      </c>
      <c r="I65" s="170" t="s">
        <v>97</v>
      </c>
    </row>
    <row r="66" spans="1:9" ht="18">
      <c r="A66" s="95" t="s">
        <v>104</v>
      </c>
      <c r="B66" s="148" t="s">
        <v>127</v>
      </c>
      <c r="C66" s="150" t="s">
        <v>76</v>
      </c>
      <c r="D66" s="150" t="s">
        <v>76</v>
      </c>
      <c r="E66" s="150" t="s">
        <v>161</v>
      </c>
      <c r="F66" s="150" t="s">
        <v>105</v>
      </c>
      <c r="G66" s="151" t="s">
        <v>162</v>
      </c>
      <c r="H66" s="151" t="s">
        <v>162</v>
      </c>
      <c r="I66" s="170" t="s">
        <v>97</v>
      </c>
    </row>
    <row r="67" spans="1:9" ht="12.75">
      <c r="A67" s="75" t="s">
        <v>116</v>
      </c>
      <c r="B67" s="148" t="s">
        <v>127</v>
      </c>
      <c r="C67" s="148" t="s">
        <v>72</v>
      </c>
      <c r="D67" s="150"/>
      <c r="E67" s="150"/>
      <c r="F67" s="150"/>
      <c r="G67" s="149" t="s">
        <v>163</v>
      </c>
      <c r="H67" s="149" t="s">
        <v>163</v>
      </c>
      <c r="I67" s="170" t="s">
        <v>97</v>
      </c>
    </row>
    <row r="68" spans="1:9" ht="12.75">
      <c r="A68" s="160" t="s">
        <v>55</v>
      </c>
      <c r="B68" s="132">
        <v>945</v>
      </c>
      <c r="C68" s="148" t="s">
        <v>72</v>
      </c>
      <c r="D68" s="148" t="s">
        <v>62</v>
      </c>
      <c r="E68" s="132"/>
      <c r="F68" s="132"/>
      <c r="G68" s="181" t="s">
        <v>163</v>
      </c>
      <c r="H68" s="181"/>
      <c r="I68" s="169"/>
    </row>
    <row r="69" spans="1:9" ht="21">
      <c r="A69" s="97" t="s">
        <v>125</v>
      </c>
      <c r="B69" s="132">
        <v>945</v>
      </c>
      <c r="C69" s="148" t="s">
        <v>72</v>
      </c>
      <c r="D69" s="148" t="s">
        <v>62</v>
      </c>
      <c r="E69" s="132" t="s">
        <v>107</v>
      </c>
      <c r="F69" s="132"/>
      <c r="G69" s="149" t="s">
        <v>163</v>
      </c>
      <c r="H69" s="149" t="s">
        <v>163</v>
      </c>
      <c r="I69" s="155">
        <v>100</v>
      </c>
    </row>
    <row r="70" spans="1:9" ht="18">
      <c r="A70" s="95" t="s">
        <v>104</v>
      </c>
      <c r="B70" s="132">
        <v>945</v>
      </c>
      <c r="C70" s="148" t="s">
        <v>72</v>
      </c>
      <c r="D70" s="148" t="s">
        <v>62</v>
      </c>
      <c r="E70" s="130" t="s">
        <v>107</v>
      </c>
      <c r="F70" s="132">
        <v>200</v>
      </c>
      <c r="G70" s="149" t="s">
        <v>164</v>
      </c>
      <c r="H70" s="149" t="s">
        <v>164</v>
      </c>
      <c r="I70" s="168">
        <v>100</v>
      </c>
    </row>
    <row r="71" spans="1:9" ht="12.75">
      <c r="A71" s="100" t="s">
        <v>84</v>
      </c>
      <c r="B71" s="132">
        <v>945</v>
      </c>
      <c r="C71" s="150" t="s">
        <v>72</v>
      </c>
      <c r="D71" s="150" t="s">
        <v>62</v>
      </c>
      <c r="E71" s="130" t="s">
        <v>107</v>
      </c>
      <c r="F71" s="130">
        <v>500</v>
      </c>
      <c r="G71" s="151" t="s">
        <v>165</v>
      </c>
      <c r="H71" s="151" t="s">
        <v>165</v>
      </c>
      <c r="I71" s="168">
        <v>100</v>
      </c>
    </row>
    <row r="72" spans="1:9" ht="12.75">
      <c r="A72" s="161" t="s">
        <v>73</v>
      </c>
      <c r="B72" s="132">
        <v>945</v>
      </c>
      <c r="C72" s="148" t="s">
        <v>69</v>
      </c>
      <c r="D72" s="148"/>
      <c r="E72" s="148"/>
      <c r="F72" s="148"/>
      <c r="G72" s="149" t="s">
        <v>166</v>
      </c>
      <c r="H72" s="149" t="s">
        <v>166</v>
      </c>
      <c r="I72" s="169">
        <v>100</v>
      </c>
    </row>
    <row r="73" spans="1:9" ht="12.75">
      <c r="A73" s="160" t="s">
        <v>57</v>
      </c>
      <c r="B73" s="132">
        <v>945</v>
      </c>
      <c r="C73" s="148" t="s">
        <v>69</v>
      </c>
      <c r="D73" s="148" t="s">
        <v>62</v>
      </c>
      <c r="E73" s="148"/>
      <c r="F73" s="148"/>
      <c r="G73" s="149" t="s">
        <v>166</v>
      </c>
      <c r="H73" s="149" t="s">
        <v>166</v>
      </c>
      <c r="I73" s="149" t="s">
        <v>97</v>
      </c>
    </row>
    <row r="74" spans="1:9" ht="21">
      <c r="A74" s="97" t="s">
        <v>133</v>
      </c>
      <c r="B74" s="132">
        <v>945</v>
      </c>
      <c r="C74" s="148" t="s">
        <v>69</v>
      </c>
      <c r="D74" s="148" t="s">
        <v>62</v>
      </c>
      <c r="E74" s="148" t="s">
        <v>107</v>
      </c>
      <c r="F74" s="148"/>
      <c r="G74" s="181" t="s">
        <v>166</v>
      </c>
      <c r="H74" s="181" t="s">
        <v>166</v>
      </c>
      <c r="I74" s="151" t="s">
        <v>97</v>
      </c>
    </row>
    <row r="75" spans="1:9" ht="12.75">
      <c r="A75" s="162" t="s">
        <v>175</v>
      </c>
      <c r="B75" s="132">
        <v>945</v>
      </c>
      <c r="C75" s="148" t="s">
        <v>69</v>
      </c>
      <c r="D75" s="148" t="s">
        <v>62</v>
      </c>
      <c r="E75" s="150" t="s">
        <v>107</v>
      </c>
      <c r="F75" s="150" t="s">
        <v>117</v>
      </c>
      <c r="G75" s="151" t="s">
        <v>166</v>
      </c>
      <c r="H75" s="151" t="s">
        <v>166</v>
      </c>
      <c r="I75" s="151" t="s">
        <v>97</v>
      </c>
    </row>
    <row r="76" spans="1:9" ht="12.75">
      <c r="A76" s="160" t="s">
        <v>169</v>
      </c>
      <c r="B76" s="132">
        <v>945</v>
      </c>
      <c r="C76" s="148" t="s">
        <v>65</v>
      </c>
      <c r="D76" s="148"/>
      <c r="E76" s="150"/>
      <c r="F76" s="150"/>
      <c r="G76" s="151" t="s">
        <v>171</v>
      </c>
      <c r="H76" s="151" t="s">
        <v>171</v>
      </c>
      <c r="I76" s="151" t="s">
        <v>97</v>
      </c>
    </row>
    <row r="77" spans="1:9" ht="32.25">
      <c r="A77" s="158" t="s">
        <v>170</v>
      </c>
      <c r="B77" s="132"/>
      <c r="C77" s="148" t="s">
        <v>65</v>
      </c>
      <c r="D77" s="148" t="s">
        <v>63</v>
      </c>
      <c r="E77" s="150"/>
      <c r="F77" s="150"/>
      <c r="G77" s="151" t="s">
        <v>171</v>
      </c>
      <c r="H77" s="151" t="s">
        <v>171</v>
      </c>
      <c r="I77" s="151" t="s">
        <v>97</v>
      </c>
    </row>
    <row r="78" spans="1:9" s="166" customFormat="1" ht="11.25">
      <c r="A78" s="100" t="s">
        <v>84</v>
      </c>
      <c r="B78" s="163"/>
      <c r="C78" s="164" t="s">
        <v>65</v>
      </c>
      <c r="D78" s="164" t="s">
        <v>63</v>
      </c>
      <c r="E78" s="164" t="s">
        <v>167</v>
      </c>
      <c r="F78" s="164" t="s">
        <v>168</v>
      </c>
      <c r="G78" s="182" t="s">
        <v>171</v>
      </c>
      <c r="H78" s="182" t="s">
        <v>171</v>
      </c>
      <c r="I78" s="165" t="s">
        <v>97</v>
      </c>
    </row>
    <row r="79" spans="1:9" ht="12.75">
      <c r="A79" s="75" t="s">
        <v>90</v>
      </c>
      <c r="B79" s="132">
        <v>945</v>
      </c>
      <c r="C79" s="148" t="s">
        <v>70</v>
      </c>
      <c r="D79" s="150"/>
      <c r="E79" s="150"/>
      <c r="F79" s="150"/>
      <c r="G79" s="149"/>
      <c r="H79" s="149"/>
      <c r="I79" s="156"/>
    </row>
    <row r="80" spans="1:9" ht="12.75">
      <c r="A80" s="167" t="s">
        <v>60</v>
      </c>
      <c r="B80" s="132">
        <v>945</v>
      </c>
      <c r="C80" s="148" t="s">
        <v>70</v>
      </c>
      <c r="D80" s="148" t="s">
        <v>64</v>
      </c>
      <c r="E80" s="150"/>
      <c r="F80" s="150"/>
      <c r="G80" s="181" t="s">
        <v>172</v>
      </c>
      <c r="H80" s="181" t="s">
        <v>172</v>
      </c>
      <c r="I80" s="156" t="s">
        <v>97</v>
      </c>
    </row>
    <row r="81" spans="1:9" ht="42">
      <c r="A81" s="98" t="s">
        <v>126</v>
      </c>
      <c r="B81" s="132">
        <v>945</v>
      </c>
      <c r="C81" s="148" t="s">
        <v>70</v>
      </c>
      <c r="D81" s="148" t="s">
        <v>64</v>
      </c>
      <c r="E81" s="148" t="s">
        <v>111</v>
      </c>
      <c r="F81" s="150"/>
      <c r="G81" s="149" t="s">
        <v>172</v>
      </c>
      <c r="H81" s="149" t="s">
        <v>172</v>
      </c>
      <c r="I81" s="156" t="s">
        <v>97</v>
      </c>
    </row>
    <row r="82" spans="1:9" ht="18">
      <c r="A82" s="95" t="s">
        <v>104</v>
      </c>
      <c r="B82" s="132">
        <v>945</v>
      </c>
      <c r="C82" s="150" t="s">
        <v>70</v>
      </c>
      <c r="D82" s="150" t="s">
        <v>64</v>
      </c>
      <c r="E82" s="150" t="s">
        <v>111</v>
      </c>
      <c r="F82" s="150" t="s">
        <v>105</v>
      </c>
      <c r="G82" s="151" t="s">
        <v>172</v>
      </c>
      <c r="H82" s="151" t="s">
        <v>172</v>
      </c>
      <c r="I82" s="149" t="s">
        <v>97</v>
      </c>
    </row>
    <row r="83" spans="1:9" s="70" customFormat="1" ht="12.75">
      <c r="A83" s="69" t="s">
        <v>75</v>
      </c>
      <c r="B83" s="132"/>
      <c r="C83" s="148"/>
      <c r="D83" s="148"/>
      <c r="E83" s="148"/>
      <c r="F83" s="148"/>
      <c r="G83" s="149" t="s">
        <v>173</v>
      </c>
      <c r="H83" s="149" t="s">
        <v>174</v>
      </c>
      <c r="I83" s="155">
        <v>86.7</v>
      </c>
    </row>
  </sheetData>
  <sheetProtection/>
  <mergeCells count="3">
    <mergeCell ref="A6:I6"/>
    <mergeCell ref="A7:I7"/>
    <mergeCell ref="H4:I4"/>
  </mergeCells>
  <printOptions/>
  <pageMargins left="0.66" right="0.43" top="0.21" bottom="0.27" header="0.15748031496062992" footer="0.15748031496062992"/>
  <pageSetup fitToHeight="12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2">
      <selection activeCell="B23" sqref="B23"/>
    </sheetView>
  </sheetViews>
  <sheetFormatPr defaultColWidth="9.00390625" defaultRowHeight="12.75"/>
  <cols>
    <col min="1" max="1" width="7.25390625" style="3" customWidth="1"/>
    <col min="2" max="2" width="43.375" style="4" customWidth="1"/>
    <col min="3" max="4" width="14.75390625" style="5" customWidth="1"/>
    <col min="5" max="5" width="10.25390625" style="5" customWidth="1"/>
    <col min="6" max="8" width="0" style="5" hidden="1" customWidth="1"/>
    <col min="9" max="16384" width="9.125" style="5" customWidth="1"/>
  </cols>
  <sheetData>
    <row r="1" spans="3:6" ht="12.75">
      <c r="C1" s="194" t="s">
        <v>28</v>
      </c>
      <c r="D1" s="194"/>
      <c r="E1" s="194"/>
      <c r="F1" s="194"/>
    </row>
    <row r="2" spans="2:6" ht="12.75">
      <c r="B2" s="194" t="s">
        <v>31</v>
      </c>
      <c r="C2" s="194"/>
      <c r="D2" s="194"/>
      <c r="E2" s="194"/>
      <c r="F2" s="194"/>
    </row>
    <row r="3" spans="2:6" ht="12.75">
      <c r="B3" s="3"/>
      <c r="C3" s="3"/>
      <c r="D3" s="3"/>
      <c r="E3" s="3" t="s">
        <v>29</v>
      </c>
      <c r="F3" s="3"/>
    </row>
    <row r="4" spans="3:7" ht="12.75">
      <c r="C4" s="6"/>
      <c r="D4" s="195" t="s">
        <v>98</v>
      </c>
      <c r="E4" s="189"/>
      <c r="F4" s="7"/>
      <c r="G4" s="8" t="s">
        <v>3</v>
      </c>
    </row>
    <row r="5" ht="5.25" customHeight="1"/>
    <row r="6" spans="1:5" ht="16.5" customHeight="1">
      <c r="A6" s="190" t="s">
        <v>12</v>
      </c>
      <c r="B6" s="191"/>
      <c r="C6" s="191"/>
      <c r="D6" s="191"/>
      <c r="E6" s="191"/>
    </row>
    <row r="7" spans="1:5" ht="29.25" customHeight="1">
      <c r="A7" s="192" t="s">
        <v>99</v>
      </c>
      <c r="B7" s="193"/>
      <c r="C7" s="193"/>
      <c r="D7" s="193"/>
      <c r="E7" s="193"/>
    </row>
    <row r="8" spans="1:5" ht="12" customHeight="1" thickBot="1">
      <c r="A8" s="9"/>
      <c r="B8" s="10"/>
      <c r="C8" s="10"/>
      <c r="D8" s="10"/>
      <c r="E8" s="11" t="s">
        <v>24</v>
      </c>
    </row>
    <row r="9" spans="1:5" s="13" customFormat="1" ht="33.75" customHeight="1" thickBot="1">
      <c r="A9" s="12" t="s">
        <v>0</v>
      </c>
      <c r="B9" s="12" t="s">
        <v>1</v>
      </c>
      <c r="C9" s="12" t="s">
        <v>22</v>
      </c>
      <c r="D9" s="12" t="s">
        <v>23</v>
      </c>
      <c r="E9" s="12" t="s">
        <v>11</v>
      </c>
    </row>
    <row r="10" spans="1:5" s="1" customFormat="1" ht="18" customHeight="1">
      <c r="A10" s="67" t="s">
        <v>4</v>
      </c>
      <c r="B10" s="51" t="s">
        <v>9</v>
      </c>
      <c r="C10" s="82">
        <v>3450.36918</v>
      </c>
      <c r="D10" s="82">
        <v>3261.92491</v>
      </c>
      <c r="E10" s="83">
        <f>SUM(D10/C10*100)</f>
        <v>94.53843168167877</v>
      </c>
    </row>
    <row r="11" spans="1:5" ht="38.25">
      <c r="A11" s="55" t="s">
        <v>37</v>
      </c>
      <c r="B11" s="84" t="s">
        <v>36</v>
      </c>
      <c r="C11" s="85">
        <v>677.183</v>
      </c>
      <c r="D11" s="76">
        <v>677.16032</v>
      </c>
      <c r="E11" s="83">
        <f>SUM(D11/C11*100)</f>
        <v>99.99665083145915</v>
      </c>
    </row>
    <row r="12" spans="1:5" ht="51">
      <c r="A12" s="55" t="s">
        <v>34</v>
      </c>
      <c r="B12" s="84" t="s">
        <v>35</v>
      </c>
      <c r="C12" s="85">
        <v>2247.298</v>
      </c>
      <c r="D12" s="76">
        <v>2228.93391</v>
      </c>
      <c r="E12" s="83">
        <f>SUM(D12/C12*100)</f>
        <v>99.18283690013521</v>
      </c>
    </row>
    <row r="13" spans="1:5" ht="40.5" customHeight="1">
      <c r="A13" s="55" t="s">
        <v>80</v>
      </c>
      <c r="B13" s="84" t="s">
        <v>81</v>
      </c>
      <c r="C13" s="85">
        <v>70.01818</v>
      </c>
      <c r="D13" s="76">
        <v>70.01818</v>
      </c>
      <c r="E13" s="83">
        <v>100</v>
      </c>
    </row>
    <row r="14" spans="1:5" ht="18.75" customHeight="1">
      <c r="A14" s="55" t="s">
        <v>100</v>
      </c>
      <c r="B14" s="86" t="s">
        <v>101</v>
      </c>
      <c r="C14" s="85">
        <v>64.24</v>
      </c>
      <c r="D14" s="89">
        <v>64.24</v>
      </c>
      <c r="E14" s="83"/>
    </row>
    <row r="15" spans="1:5" ht="12.75">
      <c r="A15" s="55" t="s">
        <v>25</v>
      </c>
      <c r="B15" s="86" t="s">
        <v>2</v>
      </c>
      <c r="C15" s="88">
        <v>10</v>
      </c>
      <c r="D15" s="88">
        <v>0</v>
      </c>
      <c r="E15" s="83">
        <f>SUM(D15/C15*100)</f>
        <v>0</v>
      </c>
    </row>
    <row r="16" spans="1:5" ht="12.75">
      <c r="A16" s="55" t="s">
        <v>33</v>
      </c>
      <c r="B16" s="54" t="s">
        <v>32</v>
      </c>
      <c r="C16" s="89">
        <v>381.63</v>
      </c>
      <c r="D16" s="89">
        <v>221.5725</v>
      </c>
      <c r="E16" s="83">
        <f>SUM(D16/C16*100)</f>
        <v>58.0595079003223</v>
      </c>
    </row>
    <row r="17" spans="1:5" ht="12.75">
      <c r="A17" s="53"/>
      <c r="B17" s="54"/>
      <c r="C17" s="53"/>
      <c r="D17" s="53"/>
      <c r="E17" s="52"/>
    </row>
    <row r="18" spans="1:5" ht="12.75">
      <c r="A18" s="58" t="s">
        <v>39</v>
      </c>
      <c r="B18" s="57" t="s">
        <v>40</v>
      </c>
      <c r="C18" s="90">
        <v>69.3</v>
      </c>
      <c r="D18" s="90">
        <v>69.3</v>
      </c>
      <c r="E18" s="83">
        <f>SUM(D18/C18*100)</f>
        <v>100</v>
      </c>
    </row>
    <row r="19" spans="1:5" ht="12.75">
      <c r="A19" s="55" t="s">
        <v>38</v>
      </c>
      <c r="B19" s="54" t="s">
        <v>41</v>
      </c>
      <c r="C19" s="89">
        <v>69.3</v>
      </c>
      <c r="D19" s="89">
        <v>69.3</v>
      </c>
      <c r="E19" s="83">
        <f>SUM(D19/C19*100)</f>
        <v>100</v>
      </c>
    </row>
    <row r="20" spans="1:5" ht="12.75">
      <c r="A20" s="56"/>
      <c r="B20" s="54"/>
      <c r="C20" s="53"/>
      <c r="D20" s="53"/>
      <c r="E20" s="52"/>
    </row>
    <row r="21" spans="1:5" ht="12.75">
      <c r="A21" s="66" t="s">
        <v>42</v>
      </c>
      <c r="B21" s="57" t="s">
        <v>43</v>
      </c>
      <c r="C21" s="93">
        <v>410.6</v>
      </c>
      <c r="D21" s="79">
        <v>271.91034</v>
      </c>
      <c r="E21" s="83">
        <f>SUM(D21/C21*100)</f>
        <v>66.22268387725279</v>
      </c>
    </row>
    <row r="22" spans="1:5" ht="12.75">
      <c r="A22" s="71" t="s">
        <v>78</v>
      </c>
      <c r="B22" s="72" t="s">
        <v>79</v>
      </c>
      <c r="C22" s="92">
        <v>338.6</v>
      </c>
      <c r="D22" s="87">
        <v>199.91034</v>
      </c>
      <c r="E22" s="83"/>
    </row>
    <row r="23" spans="1:5" ht="25.5">
      <c r="A23" s="64" t="s">
        <v>44</v>
      </c>
      <c r="B23" s="65" t="s">
        <v>45</v>
      </c>
      <c r="C23" s="91">
        <v>72</v>
      </c>
      <c r="D23" s="89">
        <v>72</v>
      </c>
      <c r="E23" s="83">
        <f>SUM(D23/C23*100)</f>
        <v>100</v>
      </c>
    </row>
    <row r="24" spans="1:5" ht="12.75">
      <c r="A24" s="64"/>
      <c r="B24" s="54"/>
      <c r="C24" s="77"/>
      <c r="D24" s="53"/>
      <c r="E24" s="61"/>
    </row>
    <row r="25" spans="1:5" ht="12.75">
      <c r="A25" s="66" t="s">
        <v>46</v>
      </c>
      <c r="B25" s="57" t="s">
        <v>47</v>
      </c>
      <c r="C25" s="93">
        <v>1284.9286</v>
      </c>
      <c r="D25" s="79">
        <v>909.78917</v>
      </c>
      <c r="E25" s="83">
        <f>SUM(D25/C25*100)</f>
        <v>70.80464782245488</v>
      </c>
    </row>
    <row r="26" spans="1:5" ht="12.75">
      <c r="A26" s="64" t="s">
        <v>48</v>
      </c>
      <c r="B26" s="54" t="s">
        <v>49</v>
      </c>
      <c r="C26" s="78">
        <v>474.42982</v>
      </c>
      <c r="D26" s="76">
        <v>328.55318</v>
      </c>
      <c r="E26" s="83">
        <f>SUM(D26/C26*100)</f>
        <v>69.2522194325812</v>
      </c>
    </row>
    <row r="27" spans="1:5" ht="12.75">
      <c r="A27" s="64" t="s">
        <v>50</v>
      </c>
      <c r="B27" s="54" t="s">
        <v>51</v>
      </c>
      <c r="C27" s="78">
        <v>810.49878</v>
      </c>
      <c r="D27" s="76">
        <v>581.23599</v>
      </c>
      <c r="E27" s="83">
        <f>SUM(D27/C27*100)</f>
        <v>71.71337012993406</v>
      </c>
    </row>
    <row r="28" spans="1:5" ht="12.75">
      <c r="A28" s="64"/>
      <c r="B28" s="54"/>
      <c r="C28" s="77"/>
      <c r="D28" s="53"/>
      <c r="E28" s="61"/>
    </row>
    <row r="29" spans="1:5" ht="12.75">
      <c r="A29" s="66" t="s">
        <v>52</v>
      </c>
      <c r="B29" s="57" t="s">
        <v>53</v>
      </c>
      <c r="C29" s="93">
        <v>2229.9</v>
      </c>
      <c r="D29" s="90">
        <v>1937.416</v>
      </c>
      <c r="E29" s="83">
        <f>SUM(D29/C29*100)</f>
        <v>86.88353737835777</v>
      </c>
    </row>
    <row r="30" spans="1:5" ht="12.75">
      <c r="A30" s="64" t="s">
        <v>54</v>
      </c>
      <c r="B30" s="54" t="s">
        <v>55</v>
      </c>
      <c r="C30" s="91">
        <v>2229.9</v>
      </c>
      <c r="D30" s="89">
        <v>1937.416</v>
      </c>
      <c r="E30" s="83">
        <f>SUM(D30/C30*100)</f>
        <v>86.88353737835777</v>
      </c>
    </row>
    <row r="31" spans="1:5" ht="12.75">
      <c r="A31" s="62"/>
      <c r="B31" s="54"/>
      <c r="C31" s="77"/>
      <c r="D31" s="53"/>
      <c r="E31" s="61"/>
    </row>
    <row r="32" spans="1:5" ht="12.75">
      <c r="A32" s="60">
        <v>1000</v>
      </c>
      <c r="B32" s="68" t="s">
        <v>56</v>
      </c>
      <c r="C32" s="93">
        <v>472.22687</v>
      </c>
      <c r="D32" s="79">
        <v>472.22567</v>
      </c>
      <c r="E32" s="83">
        <f>SUM(D32/C32*100)</f>
        <v>99.99974588485402</v>
      </c>
    </row>
    <row r="33" spans="1:5" ht="12.75">
      <c r="A33" s="63">
        <v>1001</v>
      </c>
      <c r="B33" s="54" t="s">
        <v>57</v>
      </c>
      <c r="C33" s="91">
        <v>217.07687</v>
      </c>
      <c r="D33" s="76">
        <v>217.07567</v>
      </c>
      <c r="E33" s="83">
        <f>SUM(D33/C33*100)</f>
        <v>99.9994472004318</v>
      </c>
    </row>
    <row r="34" spans="1:5" ht="12.75">
      <c r="A34" s="63">
        <v>1003</v>
      </c>
      <c r="B34" s="54" t="s">
        <v>58</v>
      </c>
      <c r="C34" s="91">
        <v>255.15</v>
      </c>
      <c r="D34" s="89">
        <v>255.15</v>
      </c>
      <c r="E34" s="83">
        <f>SUM(D34/C34*100)</f>
        <v>100</v>
      </c>
    </row>
    <row r="35" spans="1:5" ht="12.75">
      <c r="A35" s="56"/>
      <c r="B35" s="54"/>
      <c r="C35" s="76"/>
      <c r="D35" s="76"/>
      <c r="E35" s="52"/>
    </row>
    <row r="36" spans="1:5" ht="12.75">
      <c r="A36" s="59">
        <v>1200</v>
      </c>
      <c r="B36" s="57" t="s">
        <v>59</v>
      </c>
      <c r="C36" s="80" t="s">
        <v>74</v>
      </c>
      <c r="D36" s="80" t="s">
        <v>102</v>
      </c>
      <c r="E36" s="83">
        <f>SUM(D36/C36*100)</f>
        <v>69.75</v>
      </c>
    </row>
    <row r="37" spans="1:5" ht="25.5">
      <c r="A37" s="56">
        <v>1204</v>
      </c>
      <c r="B37" s="54" t="s">
        <v>60</v>
      </c>
      <c r="C37" s="81" t="s">
        <v>74</v>
      </c>
      <c r="D37" s="81" t="s">
        <v>102</v>
      </c>
      <c r="E37" s="83">
        <f>SUM(D37/C37*100)</f>
        <v>69.75</v>
      </c>
    </row>
    <row r="38" spans="1:5" ht="12.75">
      <c r="A38" s="56"/>
      <c r="B38" s="57" t="s">
        <v>61</v>
      </c>
      <c r="C38" s="80" t="s">
        <v>119</v>
      </c>
      <c r="D38" s="80" t="s">
        <v>118</v>
      </c>
      <c r="E38" s="83">
        <v>87.4</v>
      </c>
    </row>
  </sheetData>
  <sheetProtection/>
  <mergeCells count="5">
    <mergeCell ref="A6:E6"/>
    <mergeCell ref="A7:E7"/>
    <mergeCell ref="C1:F1"/>
    <mergeCell ref="B2:F2"/>
    <mergeCell ref="D4:E4"/>
  </mergeCells>
  <printOptions/>
  <pageMargins left="0.65" right="0.56" top="0.27" bottom="0.28" header="0.17" footer="0.17"/>
  <pageSetup fitToHeight="5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.875" style="22" customWidth="1"/>
    <col min="2" max="2" width="37.75390625" style="22" customWidth="1"/>
    <col min="3" max="5" width="12.875" style="22" customWidth="1"/>
    <col min="6" max="6" width="8.75390625" style="22" customWidth="1"/>
    <col min="7" max="16384" width="9.125" style="22" customWidth="1"/>
  </cols>
  <sheetData>
    <row r="1" ht="15.75">
      <c r="B1" s="32"/>
    </row>
    <row r="2" ht="15.75">
      <c r="B2" s="32"/>
    </row>
    <row r="3" spans="1:6" ht="15.75">
      <c r="A3" s="196" t="s">
        <v>17</v>
      </c>
      <c r="B3" s="196"/>
      <c r="C3" s="196"/>
      <c r="D3" s="196"/>
      <c r="E3" s="196"/>
      <c r="F3" s="196"/>
    </row>
    <row r="4" spans="1:6" ht="35.25" customHeight="1">
      <c r="A4" s="197" t="s">
        <v>91</v>
      </c>
      <c r="B4" s="197"/>
      <c r="C4" s="197"/>
      <c r="D4" s="197"/>
      <c r="E4" s="197"/>
      <c r="F4" s="197"/>
    </row>
    <row r="5" spans="1:6" ht="18.75" customHeight="1">
      <c r="A5" s="198"/>
      <c r="B5" s="198"/>
      <c r="C5" s="198"/>
      <c r="D5" s="198"/>
      <c r="E5" s="198"/>
      <c r="F5" s="198"/>
    </row>
    <row r="6" ht="13.5" customHeight="1" thickBot="1">
      <c r="F6" s="23" t="s">
        <v>13</v>
      </c>
    </row>
    <row r="7" spans="1:6" s="24" customFormat="1" ht="35.25" customHeight="1" thickBot="1">
      <c r="A7" s="35" t="s">
        <v>14</v>
      </c>
      <c r="B7" s="36" t="s">
        <v>15</v>
      </c>
      <c r="C7" s="36" t="s">
        <v>92</v>
      </c>
      <c r="D7" s="37" t="s">
        <v>93</v>
      </c>
      <c r="E7" s="37" t="s">
        <v>18</v>
      </c>
      <c r="F7" s="37" t="s">
        <v>16</v>
      </c>
    </row>
    <row r="8" spans="1:6" s="24" customFormat="1" ht="13.5" customHeight="1" thickBot="1">
      <c r="A8" s="35">
        <v>1</v>
      </c>
      <c r="B8" s="36" t="s">
        <v>19</v>
      </c>
      <c r="C8" s="36" t="s">
        <v>20</v>
      </c>
      <c r="D8" s="37">
        <v>4</v>
      </c>
      <c r="E8" s="37">
        <v>5</v>
      </c>
      <c r="F8" s="37">
        <v>6</v>
      </c>
    </row>
    <row r="9" spans="1:6" s="27" customFormat="1" ht="30" customHeight="1">
      <c r="A9" s="25" t="s">
        <v>4</v>
      </c>
      <c r="B9" s="31" t="s">
        <v>9</v>
      </c>
      <c r="C9" s="34">
        <f>SUM(C10:C10)</f>
        <v>10</v>
      </c>
      <c r="D9" s="34">
        <f>SUM(D10:D10)</f>
        <v>0</v>
      </c>
      <c r="E9" s="34">
        <f>SUM(D9-C9)</f>
        <v>-10</v>
      </c>
      <c r="F9" s="26">
        <f>SUM(D9/C9*100)</f>
        <v>0</v>
      </c>
    </row>
    <row r="10" spans="1:6" s="1" customFormat="1" ht="21.75" customHeight="1">
      <c r="A10" s="2" t="s">
        <v>25</v>
      </c>
      <c r="B10" s="30" t="s">
        <v>2</v>
      </c>
      <c r="C10" s="28">
        <v>10</v>
      </c>
      <c r="D10" s="28">
        <f>SUM(D11)</f>
        <v>0</v>
      </c>
      <c r="E10" s="28">
        <f>SUM(D10-C10)</f>
        <v>-10</v>
      </c>
      <c r="F10" s="29">
        <f>SUM(D10/C10*100)</f>
        <v>0</v>
      </c>
    </row>
    <row r="11" spans="1:6" ht="31.5" customHeight="1">
      <c r="A11" s="33"/>
      <c r="B11" s="38" t="s">
        <v>10</v>
      </c>
      <c r="C11" s="39">
        <v>0</v>
      </c>
      <c r="D11" s="39">
        <v>0</v>
      </c>
      <c r="E11" s="48">
        <f>SUM(D11-C11)</f>
        <v>0</v>
      </c>
      <c r="F11" s="49"/>
    </row>
    <row r="12" ht="15.75">
      <c r="B12" s="32"/>
    </row>
    <row r="13" ht="15.75">
      <c r="B13" s="32"/>
    </row>
    <row r="14" ht="15.75">
      <c r="B14" s="32"/>
    </row>
    <row r="15" ht="15.75">
      <c r="B15" s="32"/>
    </row>
    <row r="16" ht="15.75">
      <c r="B16" s="32"/>
    </row>
    <row r="17" ht="15.75">
      <c r="B17" s="32"/>
    </row>
    <row r="18" ht="15.75">
      <c r="B18" s="32"/>
    </row>
    <row r="19" ht="15.75">
      <c r="B19" s="32"/>
    </row>
    <row r="20" ht="15.75">
      <c r="B20" s="32"/>
    </row>
    <row r="21" ht="15.75">
      <c r="B21" s="32"/>
    </row>
    <row r="22" ht="15.75">
      <c r="B22" s="32"/>
    </row>
    <row r="23" ht="15.75">
      <c r="B23" s="32"/>
    </row>
    <row r="24" ht="15.75">
      <c r="B24" s="32"/>
    </row>
    <row r="25" ht="15.75">
      <c r="B25" s="32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  <row r="32" ht="15.75">
      <c r="B32" s="32"/>
    </row>
    <row r="33" ht="15.75">
      <c r="B33" s="32"/>
    </row>
    <row r="34" ht="15.75">
      <c r="B34" s="32"/>
    </row>
    <row r="35" ht="15.75">
      <c r="B35" s="32"/>
    </row>
    <row r="36" ht="15.75">
      <c r="B36" s="32"/>
    </row>
    <row r="37" ht="15.75">
      <c r="B37" s="32"/>
    </row>
    <row r="38" ht="15.75">
      <c r="B38" s="32"/>
    </row>
    <row r="39" ht="15.75">
      <c r="B39" s="32"/>
    </row>
    <row r="40" ht="15.75">
      <c r="B40" s="32"/>
    </row>
    <row r="41" ht="15.75">
      <c r="B41" s="32"/>
    </row>
    <row r="42" ht="15.75">
      <c r="B42" s="32"/>
    </row>
    <row r="43" ht="15.75">
      <c r="B43" s="32"/>
    </row>
    <row r="44" ht="15.75">
      <c r="B44" s="32"/>
    </row>
    <row r="45" ht="15.75">
      <c r="B45" s="32"/>
    </row>
    <row r="46" ht="15.75">
      <c r="B46" s="32"/>
    </row>
    <row r="47" ht="15.75">
      <c r="B47" s="32"/>
    </row>
    <row r="48" ht="15.75">
      <c r="B48" s="32"/>
    </row>
    <row r="49" ht="15.75">
      <c r="B49" s="32"/>
    </row>
    <row r="50" ht="15.75">
      <c r="B50" s="32"/>
    </row>
    <row r="51" ht="15.75">
      <c r="B51" s="32"/>
    </row>
    <row r="52" ht="15.75">
      <c r="B52" s="32"/>
    </row>
    <row r="53" ht="15.75">
      <c r="B53" s="32"/>
    </row>
  </sheetData>
  <sheetProtection/>
  <mergeCells count="3">
    <mergeCell ref="A3:F3"/>
    <mergeCell ref="A4:F4"/>
    <mergeCell ref="A5:F5"/>
  </mergeCells>
  <printOptions/>
  <pageMargins left="0.7" right="0.18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PC</cp:lastModifiedBy>
  <cp:lastPrinted>2015-05-18T12:19:51Z</cp:lastPrinted>
  <dcterms:created xsi:type="dcterms:W3CDTF">2003-05-16T12:51:13Z</dcterms:created>
  <dcterms:modified xsi:type="dcterms:W3CDTF">2015-05-21T10:08:53Z</dcterms:modified>
  <cp:category/>
  <cp:version/>
  <cp:contentType/>
  <cp:contentStatus/>
</cp:coreProperties>
</file>