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120" yWindow="120" windowWidth="9720" windowHeight="7320" activeTab="0"/>
  </bookViews>
  <sheets>
    <sheet name="анализ к году" sheetId="1" r:id="rId1"/>
  </sheets>
  <definedNames/>
  <calcPr fullCalcOnLoad="1"/>
</workbook>
</file>

<file path=xl/sharedStrings.xml><?xml version="1.0" encoding="utf-8"?>
<sst xmlns="http://schemas.openxmlformats.org/spreadsheetml/2006/main" count="160" uniqueCount="147">
  <si>
    <t>000 1 14 06000 00 0000 430</t>
  </si>
  <si>
    <t>000 1 01 02030 01 0000 110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</si>
  <si>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</si>
  <si>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</si>
  <si>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</si>
  <si>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Иные межбюджетные трансферты</t>
  </si>
  <si>
    <t>000 2 02 04012 00 0000 151</t>
  </si>
  <si>
    <t>ИТОГО ДОХОДОВ</t>
  </si>
  <si>
    <t>000 1 14 00000 00 0000 000</t>
  </si>
  <si>
    <t>000 1 14 02000 00 0000 000</t>
  </si>
  <si>
    <t>000 1 17 01000 00 0000 180</t>
  </si>
  <si>
    <t>000 2 02 04000 00 0000 151</t>
  </si>
  <si>
    <t>000 1 17 05000 00 0000 180</t>
  </si>
  <si>
    <t>Прочие неналоговые доходы</t>
  </si>
  <si>
    <t>000 1 17 05050 10 0000 180</t>
  </si>
  <si>
    <t>Прочие неналоговые доходы бюджетов поселений</t>
  </si>
  <si>
    <t>000 1 08 04020 01 0000 110</t>
  </si>
  <si>
    <t>ДОХОДЫ</t>
  </si>
  <si>
    <t>НАЛОГИ НА ПРИБЫЛЬ, ДОХОДЫ</t>
  </si>
  <si>
    <t>Налоги на доходы физических лиц</t>
  </si>
  <si>
    <t>НАЛОГИ НА СОВОКУПНЫЙ ДОХОД</t>
  </si>
  <si>
    <t>Единый сельскохозяйственный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</si>
  <si>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</si>
  <si>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</si>
  <si>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</si>
  <si>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</si>
  <si>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>000 1 01 02000 01 0000 110</t>
  </si>
  <si>
    <t>000 1 01 02010 01 0000 110</t>
  </si>
  <si>
    <t>000 1 01 02020 01 0000 110</t>
  </si>
  <si>
    <t>000 1 01 02040 01 0000 110</t>
  </si>
  <si>
    <t>000 1 05 00000 00 0000 000</t>
  </si>
  <si>
    <t>000 1 05 03000 01 0000 110</t>
  </si>
  <si>
    <t>000 1 08 00000 00 0000 000</t>
  </si>
  <si>
    <t>000 1 08 04000 01 0000 110</t>
  </si>
  <si>
    <t>000 1 09 00000 00 0000 000</t>
  </si>
  <si>
    <t>000 1 11 00000 00 0000 000</t>
  </si>
  <si>
    <t>000 1 11 05000 00 0000 120</t>
  </si>
  <si>
    <t>000 1 16 00000 00 0000 000</t>
  </si>
  <si>
    <t>000 1 01 00000 00 0000 000</t>
  </si>
  <si>
    <t>000 1 00 00000 00 0000 000</t>
  </si>
  <si>
    <t>000 1 17 00000 00 0000 000</t>
  </si>
  <si>
    <t>ПРОЧИЕ НЕНАЛОГОВЫЕ ДОХОДЫ</t>
  </si>
  <si>
    <t>Лицензионные сборы</t>
  </si>
  <si>
    <t>ДОХОДЫ ОТ ПРОДАЖИ МАТЕРИАЛЬНЫХ И НЕМАТЕРИАЛЬНЫХ АКТИВОВ</t>
  </si>
  <si>
    <t>000 2 00 00000 00 0000 000</t>
  </si>
  <si>
    <t>000 2 19 00000 00 0000 000</t>
  </si>
  <si>
    <t>000 1 05 03010 01 0000 110</t>
  </si>
  <si>
    <t>000 1 05 03020 01 0000 110</t>
  </si>
  <si>
    <t>Единый сельскохозяйственный налог (за налоговые периоды, истекшие до 1 января 2011 года)</t>
  </si>
  <si>
    <t>Код бюджетной классификации Российской Федерации</t>
  </si>
  <si>
    <t>Наименование показателей</t>
  </si>
  <si>
    <t>Фактически исполнено (тыс. рублей)</t>
  </si>
  <si>
    <t>Утверждено решением      (тыс. рублей)</t>
  </si>
  <si>
    <t>Процент исполнения (%)</t>
  </si>
  <si>
    <t>Приложение 1</t>
  </si>
  <si>
    <t>ИСПОЛНЕНИЕ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</si>
  <si>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</si>
  <si>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</si>
  <si>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</si>
  <si>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</si>
  <si>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</si>
  <si>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</si>
  <si>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</si>
  <si>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</si>
  <si>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</si>
  <si>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</si>
  <si>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</si>
  <si>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</si>
  <si>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</si>
  <si>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</si>
  <si>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</si>
  <si>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</si>
  <si>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</si>
  <si>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</si>
  <si>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</si>
  <si>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Доходы, поступающие в порядке возмещения расходов, понесенных в связи с эксплуатацией имущества поселений</t>
  </si>
  <si>
    <t>Прочие доходы от компенсации затрат бюджетов поселений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</si>
  <si>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</si>
  <si>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</si>
  <si>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</si>
  <si>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Невыясненные поступления</t>
  </si>
  <si>
    <t>Невыясненные поступления, зачисляемые в бюджеты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</si>
  <si>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</si>
  <si>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</si>
  <si>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</si>
  <si>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</si>
  <si>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</si>
  <si>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Прочие субсидии бюджетам поселений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</si>
  <si>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</si>
  <si>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</si>
  <si>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</si>
  <si>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</si>
  <si>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</si>
  <si>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</si>
  <si>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</si>
  <si>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000 1 06 00000 00 0000 000</t>
  </si>
  <si>
    <t>000 1 06 01000 00 0000 000</t>
  </si>
  <si>
    <t>000 1 06 01030 10 0000 110</t>
  </si>
  <si>
    <t>000 1 06 06000 00 0000 000</t>
  </si>
  <si>
    <t>000 1 06 06013 10 0000 110</t>
  </si>
  <si>
    <t>000 1 06 06023 10 0000 110</t>
  </si>
  <si>
    <t>000 1 09 04000 00 0000 000</t>
  </si>
  <si>
    <t>000 1 09 04053 10 0000 110</t>
  </si>
  <si>
    <t>000 1 11 05013 10 0000 120</t>
  </si>
  <si>
    <t>000 1 11 05035 10 0000 120</t>
  </si>
  <si>
    <t>000 1 11 09045 10 0000 120</t>
  </si>
  <si>
    <t>000 1 13 00000 00 0000 000</t>
  </si>
  <si>
    <t>000 1 13 02000 00 0000 130</t>
  </si>
  <si>
    <t>000 1 13 02065 10 0000 130</t>
  </si>
  <si>
    <t>000 1 13 02995 10 0000 130</t>
  </si>
  <si>
    <t>000 1 14 02053 10 0000 410</t>
  </si>
  <si>
    <t>000 1 14 06013 10 0000 430</t>
  </si>
  <si>
    <t>000 1 17 01050 10 0000 180</t>
  </si>
  <si>
    <t>000 2 02 00000 00 0000 000</t>
  </si>
  <si>
    <t>000 2 02 01000 00 0000 151</t>
  </si>
  <si>
    <t>000 2 02 01001 10 0000 151</t>
  </si>
  <si>
    <t>000 2 02 02000 00 0000 151</t>
  </si>
  <si>
    <t>000 2 02 02999 10 0000 151</t>
  </si>
  <si>
    <t>000 2 02 03000 00 0000 151</t>
  </si>
  <si>
    <t>000 2 02 03015 10 0000 151</t>
  </si>
  <si>
    <t>000 2 02 03024 10 0000 151</t>
  </si>
  <si>
    <t>000 2 18 00000 00 0000 151</t>
  </si>
  <si>
    <t>000 2 18 05010 10 0000 151</t>
  </si>
  <si>
    <t>000 2 19 05000 10 0000 151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</si>
  <si>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</si>
  <si>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</si>
  <si>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</si>
  <si>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по кодам классификации доходов бюджетов за 2014 год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</si>
  <si>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</si>
  <si>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</si>
  <si>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</si>
  <si>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</si>
  <si>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</si>
  <si>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</si>
  <si>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000 1 03 00000 00 0000 110</t>
  </si>
  <si>
    <t>000 1 03 02000 01 0000 110</t>
  </si>
  <si>
    <t>100 1 03 02240 01 0000 110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</si>
  <si>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</si>
  <si>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</si>
  <si>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000 1 16 51000 02 0000 140</t>
  </si>
  <si>
    <t>802 1 16 51040 02 0000 140</t>
  </si>
  <si>
    <t>000 1 03 02260 01 0000 110</t>
  </si>
  <si>
    <t>000 1 03 02250 01 0000 110</t>
  </si>
  <si>
    <t>000 1 03 02230 01 0000 110</t>
  </si>
  <si>
    <r>
      <t xml:space="preserve"> </t>
    </r>
    <r>
      <rPr>
        <sz val="8"/>
        <rFont val="Arial"/>
        <family val="2"/>
      </rPr>
      <t>к решению Совета народных депутатов Васильевского сельского поселения</t>
    </r>
  </si>
  <si>
    <t>доходов бюджета  Васильевского   сельского поселения</t>
  </si>
  <si>
    <t>от 22.05.2015г № 23/63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</si>
</sst>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;[Red]0.000"/>
    <numFmt numFmtId="176" formatCode="0.00_ ;[Red]\-0.00\ "/>
    <numFmt numFmtId="177" formatCode="0.000_ ;[Red]\-0.000\ "/>
    <numFmt numFmtId="178" formatCode="#,##0.000"/>
    <numFmt numFmtId="179" formatCode="0.00000"/>
    <numFmt numFmtId="180" formatCode="#,##0.0000"/>
    <numFmt numFmtId="181" formatCode="#,##0.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?"/>
  </numFmts>
  <fonts count="39">
    <font>
      <sz val="10"/>
      <name val="Arial"/>
      <family val="0"/>
    </font>
    <font>
      <b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i/>
      <sz val="1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0"/>
    </font>
    <font>
      <b/>
      <sz val="11"/>
      <color indexed="5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i/>
      <sz val="11"/>
      <name val="Times New Roman"/>
      <family val="1"/>
    </font>
    <font>
      <b/>
      <sz val="12"/>
      <name val="Arial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7"/>
      <name val="Arial"/>
      <family val="2"/>
    </font>
    <font>
      <b/>
      <sz val="8"/>
      <color indexed="17"/>
      <name val="Arial Cyr"/>
      <family val="0"/>
    </font>
    <font>
      <b/>
      <sz val="11"/>
      <color indexed="17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/>
      <right style="thick"/>
      <top style="thick"/>
      <bottom style="thick"/>
    </border>
    <border>
      <left style="medium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ck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 wrapText="1"/>
    </xf>
    <xf numFmtId="49" fontId="0" fillId="0" borderId="15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49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49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 wrapText="1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horizontal="center" vertical="center" wrapText="1"/>
    </xf>
    <xf numFmtId="181" fontId="7" fillId="0" borderId="20" xfId="0" applyNumberFormat="1" applyFont="1" applyBorder="1" applyAlignment="1">
      <alignment/>
    </xf>
    <xf numFmtId="181" fontId="8" fillId="0" borderId="21" xfId="0" applyNumberFormat="1" applyFont="1" applyBorder="1" applyAlignment="1">
      <alignment/>
    </xf>
    <xf numFmtId="181" fontId="8" fillId="0" borderId="22" xfId="0" applyNumberFormat="1" applyFont="1" applyBorder="1" applyAlignment="1">
      <alignment/>
    </xf>
    <xf numFmtId="181" fontId="9" fillId="0" borderId="21" xfId="0" applyNumberFormat="1" applyFont="1" applyBorder="1" applyAlignment="1">
      <alignment/>
    </xf>
    <xf numFmtId="181" fontId="9" fillId="0" borderId="22" xfId="0" applyNumberFormat="1" applyFont="1" applyBorder="1" applyAlignment="1">
      <alignment/>
    </xf>
    <xf numFmtId="181" fontId="8" fillId="0" borderId="21" xfId="0" applyNumberFormat="1" applyFont="1" applyBorder="1" applyAlignment="1">
      <alignment horizontal="right"/>
    </xf>
    <xf numFmtId="181" fontId="9" fillId="0" borderId="21" xfId="0" applyNumberFormat="1" applyFont="1" applyBorder="1" applyAlignment="1">
      <alignment horizontal="right"/>
    </xf>
    <xf numFmtId="181" fontId="9" fillId="0" borderId="22" xfId="0" applyNumberFormat="1" applyFont="1" applyBorder="1" applyAlignment="1">
      <alignment horizontal="right"/>
    </xf>
    <xf numFmtId="181" fontId="9" fillId="0" borderId="23" xfId="0" applyNumberFormat="1" applyFont="1" applyBorder="1" applyAlignment="1">
      <alignment/>
    </xf>
    <xf numFmtId="181" fontId="9" fillId="0" borderId="24" xfId="0" applyNumberFormat="1" applyFont="1" applyBorder="1" applyAlignment="1">
      <alignment/>
    </xf>
    <xf numFmtId="181" fontId="8" fillId="0" borderId="23" xfId="0" applyNumberFormat="1" applyFont="1" applyBorder="1" applyAlignment="1">
      <alignment/>
    </xf>
    <xf numFmtId="181" fontId="8" fillId="0" borderId="24" xfId="0" applyNumberFormat="1" applyFont="1" applyBorder="1" applyAlignment="1">
      <alignment/>
    </xf>
    <xf numFmtId="181" fontId="12" fillId="0" borderId="21" xfId="0" applyNumberFormat="1" applyFont="1" applyBorder="1" applyAlignment="1">
      <alignment horizontal="right" vertical="center"/>
    </xf>
    <xf numFmtId="181" fontId="12" fillId="0" borderId="22" xfId="0" applyNumberFormat="1" applyFont="1" applyBorder="1" applyAlignment="1">
      <alignment horizontal="right" vertical="center"/>
    </xf>
    <xf numFmtId="181" fontId="9" fillId="0" borderId="23" xfId="0" applyNumberFormat="1" applyFont="1" applyBorder="1" applyAlignment="1">
      <alignment horizontal="right"/>
    </xf>
    <xf numFmtId="181" fontId="9" fillId="0" borderId="24" xfId="0" applyNumberFormat="1" applyFont="1" applyBorder="1" applyAlignment="1">
      <alignment horizontal="right"/>
    </xf>
    <xf numFmtId="186" fontId="7" fillId="0" borderId="25" xfId="0" applyNumberFormat="1" applyFont="1" applyBorder="1" applyAlignment="1">
      <alignment/>
    </xf>
    <xf numFmtId="186" fontId="8" fillId="0" borderId="26" xfId="0" applyNumberFormat="1" applyFont="1" applyBorder="1" applyAlignment="1">
      <alignment/>
    </xf>
    <xf numFmtId="186" fontId="9" fillId="0" borderId="26" xfId="0" applyNumberFormat="1" applyFont="1" applyBorder="1" applyAlignment="1">
      <alignment/>
    </xf>
    <xf numFmtId="186" fontId="10" fillId="0" borderId="26" xfId="0" applyNumberFormat="1" applyFont="1" applyBorder="1" applyAlignment="1">
      <alignment/>
    </xf>
    <xf numFmtId="186" fontId="9" fillId="0" borderId="26" xfId="0" applyNumberFormat="1" applyFont="1" applyFill="1" applyBorder="1" applyAlignment="1">
      <alignment/>
    </xf>
    <xf numFmtId="186" fontId="11" fillId="0" borderId="26" xfId="0" applyNumberFormat="1" applyFont="1" applyBorder="1" applyAlignment="1">
      <alignment/>
    </xf>
    <xf numFmtId="186" fontId="10" fillId="0" borderId="26" xfId="0" applyNumberFormat="1" applyFont="1" applyBorder="1" applyAlignment="1">
      <alignment/>
    </xf>
    <xf numFmtId="186" fontId="10" fillId="0" borderId="27" xfId="0" applyNumberFormat="1" applyFont="1" applyBorder="1" applyAlignment="1">
      <alignment/>
    </xf>
    <xf numFmtId="0" fontId="0" fillId="0" borderId="1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/>
    </xf>
    <xf numFmtId="49" fontId="14" fillId="0" borderId="22" xfId="0" applyNumberFormat="1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top" wrapText="1"/>
    </xf>
    <xf numFmtId="0" fontId="34" fillId="0" borderId="14" xfId="0" applyFont="1" applyBorder="1" applyAlignment="1">
      <alignment horizontal="center" vertical="top" wrapText="1"/>
    </xf>
    <xf numFmtId="49" fontId="35" fillId="0" borderId="22" xfId="0" applyNumberFormat="1" applyFont="1" applyBorder="1" applyAlignment="1">
      <alignment horizontal="left" vertical="center" wrapText="1"/>
    </xf>
    <xf numFmtId="181" fontId="36" fillId="0" borderId="21" xfId="0" applyNumberFormat="1" applyFont="1" applyBorder="1" applyAlignment="1">
      <alignment horizontal="right"/>
    </xf>
    <xf numFmtId="186" fontId="36" fillId="0" borderId="26" xfId="0" applyNumberFormat="1" applyFont="1" applyBorder="1" applyAlignment="1">
      <alignment/>
    </xf>
    <xf numFmtId="187" fontId="0" fillId="0" borderId="22" xfId="0" applyNumberFormat="1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186" fontId="8" fillId="0" borderId="26" xfId="0" applyNumberFormat="1" applyFont="1" applyFill="1" applyBorder="1" applyAlignment="1">
      <alignment/>
    </xf>
    <xf numFmtId="49" fontId="15" fillId="0" borderId="22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81" fontId="8" fillId="0" borderId="28" xfId="0" applyNumberFormat="1" applyFont="1" applyBorder="1" applyAlignment="1">
      <alignment horizontal="right"/>
    </xf>
    <xf numFmtId="186" fontId="9" fillId="0" borderId="27" xfId="0" applyNumberFormat="1" applyFont="1" applyBorder="1" applyAlignment="1">
      <alignment/>
    </xf>
    <xf numFmtId="186" fontId="10" fillId="0" borderId="25" xfId="0" applyNumberFormat="1" applyFont="1" applyBorder="1" applyAlignment="1">
      <alignment/>
    </xf>
    <xf numFmtId="186" fontId="8" fillId="0" borderId="29" xfId="0" applyNumberFormat="1" applyFont="1" applyBorder="1" applyAlignment="1">
      <alignment/>
    </xf>
    <xf numFmtId="186" fontId="7" fillId="0" borderId="30" xfId="0" applyNumberFormat="1" applyFont="1" applyBorder="1" applyAlignment="1">
      <alignment/>
    </xf>
    <xf numFmtId="181" fontId="7" fillId="0" borderId="29" xfId="0" applyNumberFormat="1" applyFont="1" applyBorder="1" applyAlignment="1">
      <alignment/>
    </xf>
    <xf numFmtId="49" fontId="16" fillId="0" borderId="22" xfId="0" applyNumberFormat="1" applyFont="1" applyBorder="1" applyAlignment="1">
      <alignment horizontal="left" vertical="center" wrapText="1"/>
    </xf>
    <xf numFmtId="187" fontId="16" fillId="0" borderId="22" xfId="0" applyNumberFormat="1" applyFont="1" applyBorder="1" applyAlignment="1">
      <alignment horizontal="left" vertical="center" wrapText="1"/>
    </xf>
    <xf numFmtId="49" fontId="14" fillId="0" borderId="22" xfId="0" applyNumberFormat="1" applyFont="1" applyBorder="1" applyAlignment="1">
      <alignment horizontal="left" vertical="center" wrapText="1"/>
    </xf>
    <xf numFmtId="187" fontId="14" fillId="0" borderId="22" xfId="0" applyNumberFormat="1" applyFont="1" applyBorder="1" applyAlignment="1">
      <alignment horizontal="left" vertical="center" wrapText="1"/>
    </xf>
    <xf numFmtId="49" fontId="37" fillId="0" borderId="22" xfId="0" applyNumberFormat="1" applyFont="1" applyBorder="1" applyAlignment="1">
      <alignment horizontal="left" vertical="center" wrapText="1"/>
    </xf>
    <xf numFmtId="49" fontId="38" fillId="0" borderId="22" xfId="0" applyNumberFormat="1" applyFont="1" applyBorder="1" applyAlignment="1">
      <alignment horizontal="left" vertical="center" wrapText="1"/>
    </xf>
    <xf numFmtId="178" fontId="9" fillId="0" borderId="21" xfId="0" applyNumberFormat="1" applyFont="1" applyBorder="1" applyAlignment="1">
      <alignment/>
    </xf>
    <xf numFmtId="186" fontId="9" fillId="0" borderId="21" xfId="0" applyNumberFormat="1" applyFont="1" applyBorder="1" applyAlignment="1">
      <alignment/>
    </xf>
    <xf numFmtId="186" fontId="9" fillId="0" borderId="22" xfId="0" applyNumberFormat="1" applyFont="1" applyBorder="1" applyAlignment="1">
      <alignment/>
    </xf>
    <xf numFmtId="186" fontId="8" fillId="0" borderId="21" xfId="0" applyNumberFormat="1" applyFont="1" applyBorder="1" applyAlignment="1">
      <alignment/>
    </xf>
    <xf numFmtId="187" fontId="38" fillId="0" borderId="22" xfId="0" applyNumberFormat="1" applyFont="1" applyBorder="1" applyAlignment="1">
      <alignment horizontal="left" vertical="center" wrapText="1"/>
    </xf>
    <xf numFmtId="186" fontId="9" fillId="0" borderId="21" xfId="0" applyNumberFormat="1" applyFont="1" applyBorder="1" applyAlignment="1">
      <alignment horizontal="right"/>
    </xf>
    <xf numFmtId="186" fontId="9" fillId="0" borderId="22" xfId="0" applyNumberFormat="1" applyFont="1" applyBorder="1" applyAlignment="1">
      <alignment horizontal="right"/>
    </xf>
    <xf numFmtId="186" fontId="10" fillId="0" borderId="26" xfId="0" applyNumberFormat="1" applyFont="1" applyBorder="1" applyAlignment="1">
      <alignment horizontal="left"/>
    </xf>
    <xf numFmtId="178" fontId="8" fillId="0" borderId="21" xfId="0" applyNumberFormat="1" applyFont="1" applyBorder="1" applyAlignment="1">
      <alignment horizontal="right"/>
    </xf>
    <xf numFmtId="178" fontId="9" fillId="0" borderId="21" xfId="0" applyNumberFormat="1" applyFont="1" applyBorder="1" applyAlignment="1">
      <alignment horizontal="right"/>
    </xf>
    <xf numFmtId="178" fontId="9" fillId="0" borderId="22" xfId="0" applyNumberFormat="1" applyFont="1" applyBorder="1" applyAlignment="1">
      <alignment horizontal="right"/>
    </xf>
    <xf numFmtId="178" fontId="8" fillId="0" borderId="22" xfId="0" applyNumberFormat="1" applyFont="1" applyBorder="1" applyAlignment="1">
      <alignment/>
    </xf>
    <xf numFmtId="186" fontId="8" fillId="0" borderId="22" xfId="0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1"/>
  <sheetViews>
    <sheetView tabSelected="1" zoomScalePageLayoutView="0" workbookViewId="0" topLeftCell="A1">
      <selection activeCell="G15" sqref="G15"/>
    </sheetView>
  </sheetViews>
  <sheetFormatPr defaultColWidth="9.140625" defaultRowHeight="12.75" outlineLevelRow="1"/>
  <cols>
    <col min="1" max="1" width="32.00390625" style="0" customWidth="1"/>
    <col min="2" max="2" width="42.8515625" style="0" customWidth="1"/>
    <col min="3" max="3" width="15.57421875" style="0" customWidth="1"/>
    <col min="4" max="4" width="15.28125" style="0" customWidth="1"/>
    <col min="5" max="5" width="10.140625" style="0" customWidth="1"/>
  </cols>
  <sheetData>
    <row r="1" spans="3:5" ht="12.75">
      <c r="C1" s="99" t="s">
        <v>54</v>
      </c>
      <c r="D1" s="100"/>
      <c r="E1" s="100"/>
    </row>
    <row r="2" spans="3:5" ht="12.75">
      <c r="C2" s="101" t="s">
        <v>144</v>
      </c>
      <c r="D2" s="102"/>
      <c r="E2" s="102"/>
    </row>
    <row r="3" spans="3:5" ht="12.75">
      <c r="C3" s="101" t="s">
        <v>146</v>
      </c>
      <c r="D3" s="102"/>
      <c r="E3" s="102"/>
    </row>
    <row r="4" ht="29.25" customHeight="1"/>
    <row r="5" spans="1:5" ht="19.5" customHeight="1">
      <c r="A5" s="103" t="s">
        <v>55</v>
      </c>
      <c r="B5" s="103"/>
      <c r="C5" s="103"/>
      <c r="D5" s="103"/>
      <c r="E5" s="103"/>
    </row>
    <row r="6" spans="1:5" ht="15.75">
      <c r="A6" s="98" t="s">
        <v>145</v>
      </c>
      <c r="B6" s="102"/>
      <c r="C6" s="102"/>
      <c r="D6" s="102"/>
      <c r="E6" s="102"/>
    </row>
    <row r="7" spans="1:5" ht="15.75">
      <c r="A7" s="98" t="s">
        <v>127</v>
      </c>
      <c r="B7" s="98"/>
      <c r="C7" s="98"/>
      <c r="D7" s="98"/>
      <c r="E7" s="98"/>
    </row>
    <row r="8" spans="1:5" ht="15.75">
      <c r="A8" s="98"/>
      <c r="B8" s="98"/>
      <c r="C8" s="98"/>
      <c r="D8" s="98"/>
      <c r="E8" s="98"/>
    </row>
    <row r="9" ht="13.5" thickBot="1"/>
    <row r="10" spans="1:5" ht="38.25" customHeight="1" thickBot="1" thickTop="1">
      <c r="A10" s="107" t="s">
        <v>49</v>
      </c>
      <c r="B10" s="107" t="s">
        <v>50</v>
      </c>
      <c r="C10" s="108" t="s">
        <v>52</v>
      </c>
      <c r="D10" s="108" t="s">
        <v>51</v>
      </c>
      <c r="E10" s="104" t="s">
        <v>53</v>
      </c>
    </row>
    <row r="11" spans="1:5" ht="14.25" thickBot="1" thickTop="1">
      <c r="A11" s="107"/>
      <c r="B11" s="107"/>
      <c r="C11" s="109"/>
      <c r="D11" s="109"/>
      <c r="E11" s="105"/>
    </row>
    <row r="12" spans="1:5" ht="14.25" thickBot="1" thickTop="1">
      <c r="A12" s="107"/>
      <c r="B12" s="107"/>
      <c r="C12" s="110"/>
      <c r="D12" s="110"/>
      <c r="E12" s="106"/>
    </row>
    <row r="13" spans="1:5" ht="14.25" thickBot="1" thickTop="1">
      <c r="A13" s="6">
        <v>1</v>
      </c>
      <c r="B13" s="6">
        <v>2</v>
      </c>
      <c r="C13" s="6">
        <v>3</v>
      </c>
      <c r="D13" s="55">
        <v>4</v>
      </c>
      <c r="E13" s="7">
        <v>5</v>
      </c>
    </row>
    <row r="14" spans="1:5" s="5" customFormat="1" ht="15.75" thickTop="1">
      <c r="A14" s="57" t="s">
        <v>39</v>
      </c>
      <c r="B14" s="8" t="s">
        <v>17</v>
      </c>
      <c r="C14" s="30">
        <v>1571.38253</v>
      </c>
      <c r="D14" s="30">
        <v>1572.97267</v>
      </c>
      <c r="E14" s="46">
        <v>100.1</v>
      </c>
    </row>
    <row r="15" spans="1:5" s="2" customFormat="1" ht="15">
      <c r="A15" s="9" t="s">
        <v>38</v>
      </c>
      <c r="B15" s="10" t="s">
        <v>18</v>
      </c>
      <c r="C15" s="31">
        <v>385.77398</v>
      </c>
      <c r="D15" s="32">
        <v>333.20689</v>
      </c>
      <c r="E15" s="47">
        <v>86.3</v>
      </c>
    </row>
    <row r="16" spans="1:5" ht="15">
      <c r="A16" s="11" t="s">
        <v>26</v>
      </c>
      <c r="B16" s="12" t="s">
        <v>19</v>
      </c>
      <c r="C16" s="33">
        <v>385.77389</v>
      </c>
      <c r="D16" s="33">
        <v>333.20689</v>
      </c>
      <c r="E16" s="47">
        <v>86.3</v>
      </c>
    </row>
    <row r="17" spans="1:5" ht="66" customHeight="1">
      <c r="A17" s="11" t="s">
        <v>27</v>
      </c>
      <c r="B17" s="79" t="s">
        <v>56</v>
      </c>
      <c r="C17" s="33">
        <v>382.97398</v>
      </c>
      <c r="D17" s="34">
        <v>330.34421</v>
      </c>
      <c r="E17" s="48">
        <v>86.2</v>
      </c>
    </row>
    <row r="18" spans="1:5" ht="57" customHeight="1">
      <c r="A18" s="11" t="s">
        <v>28</v>
      </c>
      <c r="B18" s="79" t="s">
        <v>57</v>
      </c>
      <c r="C18" s="86">
        <v>0.3</v>
      </c>
      <c r="D18" s="34">
        <v>0.31159</v>
      </c>
      <c r="E18" s="48">
        <v>103.8</v>
      </c>
    </row>
    <row r="19" spans="1:5" ht="48" customHeight="1">
      <c r="A19" s="11" t="s">
        <v>1</v>
      </c>
      <c r="B19" s="79" t="s">
        <v>2</v>
      </c>
      <c r="C19" s="86">
        <v>2.5</v>
      </c>
      <c r="D19" s="34">
        <v>2.55109</v>
      </c>
      <c r="E19" s="48">
        <v>102</v>
      </c>
    </row>
    <row r="20" spans="1:5" ht="112.5" customHeight="1">
      <c r="A20" s="11" t="s">
        <v>29</v>
      </c>
      <c r="B20" s="80" t="s">
        <v>58</v>
      </c>
      <c r="C20" s="86">
        <v>0</v>
      </c>
      <c r="D20" s="87">
        <v>0</v>
      </c>
      <c r="E20" s="48">
        <v>0</v>
      </c>
    </row>
    <row r="21" spans="1:5" ht="46.5" customHeight="1">
      <c r="A21" s="66" t="s">
        <v>134</v>
      </c>
      <c r="B21" s="79" t="s">
        <v>128</v>
      </c>
      <c r="C21" s="31">
        <v>568.08253</v>
      </c>
      <c r="D21" s="31">
        <v>612.66081</v>
      </c>
      <c r="E21" s="47">
        <v>107.8</v>
      </c>
    </row>
    <row r="22" spans="1:5" ht="46.5" customHeight="1">
      <c r="A22" s="66" t="s">
        <v>135</v>
      </c>
      <c r="B22" s="79" t="s">
        <v>129</v>
      </c>
      <c r="C22" s="33">
        <v>568.08253</v>
      </c>
      <c r="D22" s="33">
        <v>612.66081</v>
      </c>
      <c r="E22" s="48">
        <v>107.8</v>
      </c>
    </row>
    <row r="23" spans="1:5" ht="42" customHeight="1">
      <c r="A23" s="66" t="s">
        <v>143</v>
      </c>
      <c r="B23" s="81" t="s">
        <v>130</v>
      </c>
      <c r="C23" s="33">
        <v>210.0344</v>
      </c>
      <c r="D23" s="34">
        <v>231.22877</v>
      </c>
      <c r="E23" s="48">
        <v>110</v>
      </c>
    </row>
    <row r="24" spans="1:5" ht="55.5" customHeight="1">
      <c r="A24" s="66" t="s">
        <v>136</v>
      </c>
      <c r="B24" s="81" t="s">
        <v>131</v>
      </c>
      <c r="C24" s="33">
        <v>4.69282</v>
      </c>
      <c r="D24" s="34">
        <v>5.20834</v>
      </c>
      <c r="E24" s="48">
        <v>110.9</v>
      </c>
    </row>
    <row r="25" spans="1:5" ht="55.5" customHeight="1">
      <c r="A25" s="66" t="s">
        <v>142</v>
      </c>
      <c r="B25" s="81" t="s">
        <v>132</v>
      </c>
      <c r="C25" s="33">
        <v>353.35531</v>
      </c>
      <c r="D25" s="34">
        <v>396.12156</v>
      </c>
      <c r="E25" s="48">
        <v>112.1</v>
      </c>
    </row>
    <row r="26" spans="1:5" ht="56.25" customHeight="1">
      <c r="A26" s="66" t="s">
        <v>141</v>
      </c>
      <c r="B26" s="81" t="s">
        <v>133</v>
      </c>
      <c r="C26" s="34">
        <v>0</v>
      </c>
      <c r="D26" s="34">
        <v>-19.89786</v>
      </c>
      <c r="E26" s="48">
        <v>0</v>
      </c>
    </row>
    <row r="27" spans="1:5" s="2" customFormat="1" ht="15">
      <c r="A27" s="9" t="s">
        <v>30</v>
      </c>
      <c r="B27" s="10" t="s">
        <v>20</v>
      </c>
      <c r="C27" s="88">
        <v>4.9</v>
      </c>
      <c r="D27" s="31">
        <v>4.9002</v>
      </c>
      <c r="E27" s="47">
        <v>100</v>
      </c>
    </row>
    <row r="28" spans="1:5" ht="14.25">
      <c r="A28" s="13" t="s">
        <v>31</v>
      </c>
      <c r="B28" s="12" t="s">
        <v>21</v>
      </c>
      <c r="C28" s="86">
        <v>4.9</v>
      </c>
      <c r="D28" s="33">
        <v>4.9002</v>
      </c>
      <c r="E28" s="48">
        <v>100</v>
      </c>
    </row>
    <row r="29" spans="1:5" ht="14.25">
      <c r="A29" s="54" t="s">
        <v>46</v>
      </c>
      <c r="B29" s="14" t="s">
        <v>21</v>
      </c>
      <c r="C29" s="86">
        <v>4.9</v>
      </c>
      <c r="D29" s="33">
        <v>4.9002</v>
      </c>
      <c r="E29" s="48">
        <v>100</v>
      </c>
    </row>
    <row r="30" spans="1:5" ht="30" customHeight="1">
      <c r="A30" s="54" t="s">
        <v>47</v>
      </c>
      <c r="B30" s="14" t="s">
        <v>48</v>
      </c>
      <c r="C30" s="86">
        <v>0</v>
      </c>
      <c r="D30" s="86">
        <v>0</v>
      </c>
      <c r="E30" s="48">
        <v>0</v>
      </c>
    </row>
    <row r="31" spans="1:5" ht="14.25">
      <c r="A31" s="60" t="s">
        <v>95</v>
      </c>
      <c r="B31" s="59" t="s">
        <v>61</v>
      </c>
      <c r="C31" s="86">
        <v>8.5</v>
      </c>
      <c r="D31" s="33">
        <v>8.64904</v>
      </c>
      <c r="E31" s="48">
        <v>101.7</v>
      </c>
    </row>
    <row r="32" spans="1:5" ht="14.25">
      <c r="A32" s="54" t="s">
        <v>96</v>
      </c>
      <c r="B32" s="58" t="s">
        <v>62</v>
      </c>
      <c r="C32" s="86">
        <v>8.5</v>
      </c>
      <c r="D32" s="33">
        <v>8.64904</v>
      </c>
      <c r="E32" s="48">
        <v>101.7</v>
      </c>
    </row>
    <row r="33" spans="1:5" ht="33.75">
      <c r="A33" s="54" t="s">
        <v>97</v>
      </c>
      <c r="B33" s="81" t="s">
        <v>63</v>
      </c>
      <c r="C33" s="86">
        <v>8.5</v>
      </c>
      <c r="D33" s="33">
        <v>8.64904</v>
      </c>
      <c r="E33" s="48">
        <v>101.7</v>
      </c>
    </row>
    <row r="34" spans="1:5" ht="14.25">
      <c r="A34" s="54" t="s">
        <v>98</v>
      </c>
      <c r="B34" s="58" t="s">
        <v>64</v>
      </c>
      <c r="C34" s="86">
        <v>343.6</v>
      </c>
      <c r="D34" s="33">
        <v>350.30306</v>
      </c>
      <c r="E34" s="48">
        <v>101.9</v>
      </c>
    </row>
    <row r="35" spans="1:5" ht="67.5">
      <c r="A35" s="54" t="s">
        <v>99</v>
      </c>
      <c r="B35" s="81" t="s">
        <v>65</v>
      </c>
      <c r="C35" s="85">
        <v>338.23</v>
      </c>
      <c r="D35" s="33">
        <v>344.90459</v>
      </c>
      <c r="E35" s="48">
        <v>101.9</v>
      </c>
    </row>
    <row r="36" spans="1:5" ht="67.5">
      <c r="A36" s="54" t="s">
        <v>100</v>
      </c>
      <c r="B36" s="81" t="s">
        <v>66</v>
      </c>
      <c r="C36" s="85">
        <v>5.37</v>
      </c>
      <c r="D36" s="33">
        <v>5.39847</v>
      </c>
      <c r="E36" s="48">
        <v>100.5</v>
      </c>
    </row>
    <row r="37" spans="1:5" ht="14.25">
      <c r="A37" s="60" t="s">
        <v>32</v>
      </c>
      <c r="B37" s="59" t="s">
        <v>67</v>
      </c>
      <c r="C37" s="85">
        <v>4.85</v>
      </c>
      <c r="D37" s="85">
        <v>4.85</v>
      </c>
      <c r="E37" s="48">
        <v>100</v>
      </c>
    </row>
    <row r="38" spans="1:5" ht="56.25" customHeight="1">
      <c r="A38" s="54" t="s">
        <v>33</v>
      </c>
      <c r="B38" s="58" t="s">
        <v>22</v>
      </c>
      <c r="C38" s="85">
        <v>4.85</v>
      </c>
      <c r="D38" s="85">
        <v>4.85</v>
      </c>
      <c r="E38" s="48">
        <v>100</v>
      </c>
    </row>
    <row r="39" spans="1:5" ht="67.5">
      <c r="A39" s="54" t="s">
        <v>16</v>
      </c>
      <c r="B39" s="81" t="s">
        <v>68</v>
      </c>
      <c r="C39" s="85">
        <v>4.85</v>
      </c>
      <c r="D39" s="85">
        <v>4.85</v>
      </c>
      <c r="E39" s="48">
        <v>100</v>
      </c>
    </row>
    <row r="40" spans="1:5" s="2" customFormat="1" ht="38.25">
      <c r="A40" s="60" t="s">
        <v>34</v>
      </c>
      <c r="B40" s="59" t="s">
        <v>23</v>
      </c>
      <c r="C40" s="88">
        <v>0</v>
      </c>
      <c r="D40" s="88">
        <v>0</v>
      </c>
      <c r="E40" s="47">
        <v>0</v>
      </c>
    </row>
    <row r="41" spans="1:5" ht="14.25">
      <c r="A41" s="54" t="s">
        <v>101</v>
      </c>
      <c r="B41" s="58" t="s">
        <v>69</v>
      </c>
      <c r="C41" s="86">
        <v>0</v>
      </c>
      <c r="D41" s="86">
        <v>0</v>
      </c>
      <c r="E41" s="48">
        <v>0</v>
      </c>
    </row>
    <row r="42" spans="1:5" ht="38.25">
      <c r="A42" s="54" t="s">
        <v>102</v>
      </c>
      <c r="B42" s="58" t="s">
        <v>70</v>
      </c>
      <c r="C42" s="86">
        <v>0</v>
      </c>
      <c r="D42" s="87">
        <v>0</v>
      </c>
      <c r="E42" s="48">
        <v>0</v>
      </c>
    </row>
    <row r="43" spans="1:5" ht="51" hidden="1" outlineLevel="1">
      <c r="A43" s="11"/>
      <c r="B43" s="58" t="s">
        <v>24</v>
      </c>
      <c r="C43" s="33"/>
      <c r="D43" s="34"/>
      <c r="E43" s="49" t="e">
        <f>D43/C43*100</f>
        <v>#DIV/0!</v>
      </c>
    </row>
    <row r="44" spans="1:5" ht="102" hidden="1" outlineLevel="1">
      <c r="A44" s="15"/>
      <c r="B44" s="65" t="s">
        <v>59</v>
      </c>
      <c r="C44" s="33"/>
      <c r="D44" s="34"/>
      <c r="E44" s="49" t="e">
        <f>D44/C44*100</f>
        <v>#DIV/0!</v>
      </c>
    </row>
    <row r="45" spans="1:5" ht="38.25" customHeight="1" outlineLevel="1">
      <c r="A45" s="60" t="s">
        <v>35</v>
      </c>
      <c r="B45" s="59" t="s">
        <v>24</v>
      </c>
      <c r="C45" s="86">
        <v>227</v>
      </c>
      <c r="D45" s="33">
        <v>229.72665</v>
      </c>
      <c r="E45" s="49">
        <v>101.2</v>
      </c>
    </row>
    <row r="46" spans="1:5" ht="106.5" customHeight="1" outlineLevel="1">
      <c r="A46" s="54" t="s">
        <v>36</v>
      </c>
      <c r="B46" s="65" t="s">
        <v>59</v>
      </c>
      <c r="C46" s="86">
        <v>227</v>
      </c>
      <c r="D46" s="33">
        <v>229.72665</v>
      </c>
      <c r="E46" s="49">
        <v>101.2</v>
      </c>
    </row>
    <row r="47" spans="1:5" ht="92.25" customHeight="1">
      <c r="A47" s="54" t="s">
        <v>103</v>
      </c>
      <c r="B47" s="82" t="s">
        <v>71</v>
      </c>
      <c r="C47" s="86">
        <v>227</v>
      </c>
      <c r="D47" s="33">
        <v>229.72665</v>
      </c>
      <c r="E47" s="48"/>
    </row>
    <row r="48" spans="1:5" ht="65.25" customHeight="1">
      <c r="A48" s="54" t="s">
        <v>104</v>
      </c>
      <c r="B48" s="83" t="s">
        <v>72</v>
      </c>
      <c r="C48" s="86">
        <v>0</v>
      </c>
      <c r="D48" s="86">
        <v>0</v>
      </c>
      <c r="E48" s="48">
        <v>0</v>
      </c>
    </row>
    <row r="49" spans="1:5" ht="87.75" customHeight="1" thickBot="1">
      <c r="A49" s="54" t="s">
        <v>3</v>
      </c>
      <c r="B49" s="89" t="s">
        <v>4</v>
      </c>
      <c r="C49" s="86">
        <v>0</v>
      </c>
      <c r="D49" s="86">
        <v>0</v>
      </c>
      <c r="E49" s="74">
        <v>0</v>
      </c>
    </row>
    <row r="50" spans="1:5" ht="76.5" customHeight="1" thickBot="1">
      <c r="A50" s="54" t="s">
        <v>105</v>
      </c>
      <c r="B50" s="83" t="s">
        <v>73</v>
      </c>
      <c r="C50" s="35">
        <v>0</v>
      </c>
      <c r="D50" s="73">
        <v>0</v>
      </c>
      <c r="E50" s="76">
        <v>0</v>
      </c>
    </row>
    <row r="51" spans="1:5" ht="25.5">
      <c r="A51" s="60" t="s">
        <v>106</v>
      </c>
      <c r="B51" s="59" t="s">
        <v>74</v>
      </c>
      <c r="C51" s="36">
        <v>2.67602</v>
      </c>
      <c r="D51" s="36">
        <v>2.67602</v>
      </c>
      <c r="E51" s="75">
        <v>100</v>
      </c>
    </row>
    <row r="52" spans="1:5" ht="14.25">
      <c r="A52" s="54" t="s">
        <v>107</v>
      </c>
      <c r="B52" s="58" t="s">
        <v>42</v>
      </c>
      <c r="C52" s="36"/>
      <c r="D52" s="36"/>
      <c r="E52" s="49" t="e">
        <f>D52/C52*100</f>
        <v>#DIV/0!</v>
      </c>
    </row>
    <row r="53" spans="1:5" ht="38.25" hidden="1" outlineLevel="1">
      <c r="A53" s="16"/>
      <c r="B53" s="58" t="s">
        <v>75</v>
      </c>
      <c r="C53" s="36">
        <f>C54</f>
        <v>0</v>
      </c>
      <c r="D53" s="37"/>
      <c r="E53" s="49" t="e">
        <f>D53/C53*100</f>
        <v>#DIV/0!</v>
      </c>
    </row>
    <row r="54" spans="1:5" ht="25.5" hidden="1" outlineLevel="1">
      <c r="A54" s="16"/>
      <c r="B54" s="58" t="s">
        <v>76</v>
      </c>
      <c r="C54" s="36">
        <f>C55</f>
        <v>0</v>
      </c>
      <c r="D54" s="37">
        <f>D55</f>
        <v>0</v>
      </c>
      <c r="E54" s="49" t="e">
        <f>D54/C54*100</f>
        <v>#DIV/0!</v>
      </c>
    </row>
    <row r="55" spans="1:5" ht="25.5" hidden="1" outlineLevel="1">
      <c r="A55" s="16"/>
      <c r="B55" s="58" t="s">
        <v>43</v>
      </c>
      <c r="C55" s="36">
        <f>C56</f>
        <v>0</v>
      </c>
      <c r="D55" s="37">
        <f>D56</f>
        <v>0</v>
      </c>
      <c r="E55" s="49" t="e">
        <f>D55/C55*100</f>
        <v>#DIV/0!</v>
      </c>
    </row>
    <row r="56" spans="1:5" ht="89.25" hidden="1" outlineLevel="1">
      <c r="A56" s="16"/>
      <c r="B56" s="58" t="s">
        <v>77</v>
      </c>
      <c r="C56" s="36"/>
      <c r="D56" s="37"/>
      <c r="E56" s="49" t="e">
        <f>D56/C56*100</f>
        <v>#DIV/0!</v>
      </c>
    </row>
    <row r="57" spans="1:5" ht="43.5" customHeight="1" outlineLevel="1">
      <c r="A57" s="54" t="s">
        <v>108</v>
      </c>
      <c r="B57" s="84" t="s">
        <v>75</v>
      </c>
      <c r="C57" s="36"/>
      <c r="D57" s="37"/>
      <c r="E57" s="49"/>
    </row>
    <row r="58" spans="1:5" ht="24" outlineLevel="1">
      <c r="A58" s="54" t="s">
        <v>109</v>
      </c>
      <c r="B58" s="84" t="s">
        <v>76</v>
      </c>
      <c r="C58" s="36">
        <v>2.67602</v>
      </c>
      <c r="D58" s="37">
        <v>2.67602</v>
      </c>
      <c r="E58" s="49">
        <v>100</v>
      </c>
    </row>
    <row r="59" spans="1:5" ht="25.5" outlineLevel="1">
      <c r="A59" s="60" t="s">
        <v>8</v>
      </c>
      <c r="B59" s="59" t="s">
        <v>43</v>
      </c>
      <c r="C59" s="90">
        <v>0</v>
      </c>
      <c r="D59" s="90">
        <v>0</v>
      </c>
      <c r="E59" s="49">
        <v>0</v>
      </c>
    </row>
    <row r="60" spans="1:5" ht="89.25" outlineLevel="1">
      <c r="A60" s="54" t="s">
        <v>9</v>
      </c>
      <c r="B60" s="58" t="s">
        <v>77</v>
      </c>
      <c r="C60" s="90">
        <v>0</v>
      </c>
      <c r="D60" s="90">
        <v>0</v>
      </c>
      <c r="E60" s="49">
        <v>0</v>
      </c>
    </row>
    <row r="61" spans="1:5" ht="106.5" customHeight="1">
      <c r="A61" s="54" t="s">
        <v>110</v>
      </c>
      <c r="B61" s="65" t="s">
        <v>78</v>
      </c>
      <c r="C61" s="90">
        <v>0</v>
      </c>
      <c r="D61" s="90">
        <v>0</v>
      </c>
      <c r="E61" s="48">
        <v>0</v>
      </c>
    </row>
    <row r="62" spans="1:5" ht="61.5" customHeight="1">
      <c r="A62" s="54" t="s">
        <v>0</v>
      </c>
      <c r="B62" s="58" t="s">
        <v>60</v>
      </c>
      <c r="C62" s="90">
        <v>0</v>
      </c>
      <c r="D62" s="90">
        <v>0</v>
      </c>
      <c r="E62" s="48">
        <v>0</v>
      </c>
    </row>
    <row r="63" spans="1:5" ht="59.25" customHeight="1">
      <c r="A63" s="54" t="s">
        <v>111</v>
      </c>
      <c r="B63" s="81" t="s">
        <v>79</v>
      </c>
      <c r="C63" s="90">
        <v>0</v>
      </c>
      <c r="D63" s="91">
        <v>0</v>
      </c>
      <c r="E63" s="48">
        <v>0</v>
      </c>
    </row>
    <row r="64" spans="1:5" s="2" customFormat="1" ht="25.5">
      <c r="A64" s="60" t="s">
        <v>37</v>
      </c>
      <c r="B64" s="59" t="s">
        <v>25</v>
      </c>
      <c r="C64" s="36">
        <v>26</v>
      </c>
      <c r="D64" s="36">
        <v>26</v>
      </c>
      <c r="E64" s="48">
        <v>100</v>
      </c>
    </row>
    <row r="65" spans="1:5" ht="51" customHeight="1">
      <c r="A65" s="66" t="s">
        <v>139</v>
      </c>
      <c r="B65" s="79" t="s">
        <v>137</v>
      </c>
      <c r="C65" s="36">
        <v>26</v>
      </c>
      <c r="D65" s="36">
        <v>26</v>
      </c>
      <c r="E65" s="92">
        <v>100</v>
      </c>
    </row>
    <row r="66" spans="1:5" ht="52.5" customHeight="1">
      <c r="A66" s="67" t="s">
        <v>140</v>
      </c>
      <c r="B66" s="81" t="s">
        <v>138</v>
      </c>
      <c r="C66" s="36">
        <v>26</v>
      </c>
      <c r="D66" s="37">
        <v>26</v>
      </c>
      <c r="E66" s="48">
        <v>100</v>
      </c>
    </row>
    <row r="67" spans="1:5" ht="14.25" hidden="1" outlineLevel="1">
      <c r="A67" s="15"/>
      <c r="B67" s="56" t="s">
        <v>41</v>
      </c>
      <c r="C67" s="36">
        <f>C68</f>
        <v>0</v>
      </c>
      <c r="D67" s="37">
        <f>D68</f>
        <v>0</v>
      </c>
      <c r="E67" s="48" t="e">
        <f>D67/C67*100</f>
        <v>#DIV/0!</v>
      </c>
    </row>
    <row r="68" spans="1:5" ht="14.25" hidden="1" outlineLevel="1">
      <c r="A68" s="15"/>
      <c r="B68" s="56" t="s">
        <v>80</v>
      </c>
      <c r="C68" s="36"/>
      <c r="D68" s="37"/>
      <c r="E68" s="48" t="e">
        <f>D68/C68*100</f>
        <v>#DIV/0!</v>
      </c>
    </row>
    <row r="69" spans="1:5" s="2" customFormat="1" ht="22.5" hidden="1" outlineLevel="1">
      <c r="A69" s="15"/>
      <c r="B69" s="56" t="s">
        <v>81</v>
      </c>
      <c r="C69" s="36" t="e">
        <f>#REF!</f>
        <v>#REF!</v>
      </c>
      <c r="D69" s="37" t="e">
        <f>#REF!</f>
        <v>#REF!</v>
      </c>
      <c r="E69" s="48" t="e">
        <f>D69/C69*100</f>
        <v>#REF!</v>
      </c>
    </row>
    <row r="70" spans="1:5" ht="14.25" outlineLevel="1">
      <c r="A70" s="60" t="s">
        <v>40</v>
      </c>
      <c r="B70" s="59" t="s">
        <v>41</v>
      </c>
      <c r="C70" s="90">
        <f>C71+C73</f>
        <v>0</v>
      </c>
      <c r="D70" s="90">
        <f>D71+D73</f>
        <v>0</v>
      </c>
      <c r="E70" s="48">
        <v>0</v>
      </c>
    </row>
    <row r="71" spans="1:5" ht="14.25" outlineLevel="1">
      <c r="A71" s="54" t="s">
        <v>10</v>
      </c>
      <c r="B71" s="56" t="s">
        <v>80</v>
      </c>
      <c r="C71" s="90">
        <f>C72</f>
        <v>0</v>
      </c>
      <c r="D71" s="90">
        <f>D72</f>
        <v>0</v>
      </c>
      <c r="E71" s="48">
        <v>0</v>
      </c>
    </row>
    <row r="72" spans="1:5" ht="22.5" outlineLevel="1">
      <c r="A72" s="54" t="s">
        <v>112</v>
      </c>
      <c r="B72" s="56" t="s">
        <v>81</v>
      </c>
      <c r="C72" s="90">
        <v>0</v>
      </c>
      <c r="D72" s="90">
        <v>0</v>
      </c>
      <c r="E72" s="48">
        <v>0</v>
      </c>
    </row>
    <row r="73" spans="1:5" ht="14.25" outlineLevel="1">
      <c r="A73" s="54" t="s">
        <v>12</v>
      </c>
      <c r="B73" s="56" t="s">
        <v>13</v>
      </c>
      <c r="C73" s="90">
        <f>C74</f>
        <v>0</v>
      </c>
      <c r="D73" s="90">
        <f>D74</f>
        <v>0</v>
      </c>
      <c r="E73" s="48">
        <v>0</v>
      </c>
    </row>
    <row r="74" spans="1:5" ht="14.25">
      <c r="A74" s="54" t="s">
        <v>14</v>
      </c>
      <c r="B74" s="56" t="s">
        <v>15</v>
      </c>
      <c r="C74" s="90">
        <v>0</v>
      </c>
      <c r="D74" s="91">
        <v>0</v>
      </c>
      <c r="E74" s="48">
        <v>0</v>
      </c>
    </row>
    <row r="75" spans="1:5" ht="15">
      <c r="A75" s="61" t="s">
        <v>44</v>
      </c>
      <c r="B75" s="62" t="s">
        <v>82</v>
      </c>
      <c r="C75" s="63">
        <v>2574.18069</v>
      </c>
      <c r="D75" s="63">
        <v>2574.18069</v>
      </c>
      <c r="E75" s="64">
        <v>100</v>
      </c>
    </row>
    <row r="76" spans="1:5" ht="33.75" hidden="1" outlineLevel="1">
      <c r="A76" s="17"/>
      <c r="B76" s="56" t="s">
        <v>83</v>
      </c>
      <c r="C76" s="36">
        <f>C77</f>
        <v>0</v>
      </c>
      <c r="D76" s="37">
        <f>D77</f>
        <v>0</v>
      </c>
      <c r="E76" s="49" t="e">
        <f>D76/C76*100</f>
        <v>#DIV/0!</v>
      </c>
    </row>
    <row r="77" spans="1:5" ht="22.5" hidden="1" outlineLevel="1">
      <c r="A77" s="17"/>
      <c r="B77" s="56" t="s">
        <v>84</v>
      </c>
      <c r="C77" s="36"/>
      <c r="D77" s="37"/>
      <c r="E77" s="49" t="e">
        <f>D77/C77*100</f>
        <v>#DIV/0!</v>
      </c>
    </row>
    <row r="78" spans="1:5" ht="38.25" outlineLevel="1">
      <c r="A78" s="60" t="s">
        <v>113</v>
      </c>
      <c r="B78" s="59" t="s">
        <v>83</v>
      </c>
      <c r="C78" s="93">
        <v>2583</v>
      </c>
      <c r="D78" s="93">
        <v>2583</v>
      </c>
      <c r="E78" s="51">
        <v>100</v>
      </c>
    </row>
    <row r="79" spans="1:5" ht="33.75" customHeight="1" outlineLevel="1">
      <c r="A79" s="60" t="s">
        <v>114</v>
      </c>
      <c r="B79" s="59" t="s">
        <v>84</v>
      </c>
      <c r="C79" s="93">
        <v>1334</v>
      </c>
      <c r="D79" s="93">
        <v>1334</v>
      </c>
      <c r="E79" s="51">
        <v>10</v>
      </c>
    </row>
    <row r="80" spans="1:5" ht="22.5">
      <c r="A80" s="54" t="s">
        <v>115</v>
      </c>
      <c r="B80" s="56" t="s">
        <v>85</v>
      </c>
      <c r="C80" s="94">
        <v>1334</v>
      </c>
      <c r="D80" s="95">
        <v>1334</v>
      </c>
      <c r="E80" s="48">
        <v>100</v>
      </c>
    </row>
    <row r="81" spans="1:5" ht="38.25">
      <c r="A81" s="60" t="s">
        <v>116</v>
      </c>
      <c r="B81" s="69" t="s">
        <v>86</v>
      </c>
      <c r="C81" s="93">
        <v>1213</v>
      </c>
      <c r="D81" s="93">
        <v>1213</v>
      </c>
      <c r="E81" s="47">
        <v>100</v>
      </c>
    </row>
    <row r="82" spans="1:5" ht="15">
      <c r="A82" s="54" t="s">
        <v>117</v>
      </c>
      <c r="B82" s="56" t="s">
        <v>87</v>
      </c>
      <c r="C82" s="96">
        <v>1213</v>
      </c>
      <c r="D82" s="96">
        <v>1213</v>
      </c>
      <c r="E82" s="47">
        <v>100</v>
      </c>
    </row>
    <row r="83" spans="1:5" ht="38.25">
      <c r="A83" s="60" t="s">
        <v>118</v>
      </c>
      <c r="B83" s="59" t="s">
        <v>88</v>
      </c>
      <c r="C83" s="88">
        <v>36</v>
      </c>
      <c r="D83" s="88">
        <v>36</v>
      </c>
      <c r="E83" s="68">
        <v>100</v>
      </c>
    </row>
    <row r="84" spans="1:5" ht="33.75">
      <c r="A84" s="54" t="s">
        <v>119</v>
      </c>
      <c r="B84" s="56" t="s">
        <v>89</v>
      </c>
      <c r="C84" s="33">
        <v>34.6</v>
      </c>
      <c r="D84" s="34">
        <v>34.6</v>
      </c>
      <c r="E84" s="50">
        <v>100</v>
      </c>
    </row>
    <row r="85" spans="1:5" ht="33.75">
      <c r="A85" s="54" t="s">
        <v>120</v>
      </c>
      <c r="B85" s="56" t="s">
        <v>90</v>
      </c>
      <c r="C85" s="33">
        <v>1.4</v>
      </c>
      <c r="D85" s="33">
        <v>1.4</v>
      </c>
      <c r="E85" s="50">
        <v>100</v>
      </c>
    </row>
    <row r="86" spans="1:5" ht="15">
      <c r="A86" s="66" t="s">
        <v>11</v>
      </c>
      <c r="B86" s="59" t="s">
        <v>5</v>
      </c>
      <c r="C86" s="88">
        <v>0</v>
      </c>
      <c r="D86" s="88">
        <v>0</v>
      </c>
      <c r="E86" s="68">
        <v>0</v>
      </c>
    </row>
    <row r="87" spans="1:5" ht="55.5" customHeight="1">
      <c r="A87" s="67" t="s">
        <v>6</v>
      </c>
      <c r="B87" s="58" t="s">
        <v>124</v>
      </c>
      <c r="C87" s="86">
        <f>C88</f>
        <v>0</v>
      </c>
      <c r="D87" s="86">
        <f>D88</f>
        <v>0</v>
      </c>
      <c r="E87" s="50">
        <v>0</v>
      </c>
    </row>
    <row r="88" spans="1:5" ht="55.5" customHeight="1">
      <c r="A88" s="67" t="s">
        <v>126</v>
      </c>
      <c r="B88" s="58" t="s">
        <v>125</v>
      </c>
      <c r="C88" s="86">
        <v>0</v>
      </c>
      <c r="D88" s="86">
        <v>0</v>
      </c>
      <c r="E88" s="50">
        <v>0</v>
      </c>
    </row>
    <row r="89" spans="1:5" ht="87.75" customHeight="1">
      <c r="A89" s="70" t="s">
        <v>121</v>
      </c>
      <c r="B89" s="59" t="s">
        <v>91</v>
      </c>
      <c r="C89" s="88">
        <f>C90</f>
        <v>0</v>
      </c>
      <c r="D89" s="97">
        <f>D90</f>
        <v>0</v>
      </c>
      <c r="E89" s="68">
        <v>0</v>
      </c>
    </row>
    <row r="90" spans="1:5" ht="66.75" customHeight="1">
      <c r="A90" s="71" t="s">
        <v>122</v>
      </c>
      <c r="B90" s="58" t="s">
        <v>92</v>
      </c>
      <c r="C90" s="33"/>
      <c r="D90" s="34"/>
      <c r="E90" s="48"/>
    </row>
    <row r="91" spans="1:5" ht="51">
      <c r="A91" s="70" t="s">
        <v>45</v>
      </c>
      <c r="B91" s="59" t="s">
        <v>93</v>
      </c>
      <c r="C91" s="33">
        <v>-8.81931</v>
      </c>
      <c r="D91" s="34">
        <v>-8.81931</v>
      </c>
      <c r="E91" s="48">
        <v>100</v>
      </c>
    </row>
    <row r="92" spans="1:5" ht="33.75" hidden="1" outlineLevel="1">
      <c r="A92" s="16"/>
      <c r="B92" s="56" t="s">
        <v>94</v>
      </c>
      <c r="C92" s="33"/>
      <c r="D92" s="34"/>
      <c r="E92" s="49" t="e">
        <f aca="true" t="shared" si="0" ref="E92:E99">D92/C92*100</f>
        <v>#DIV/0!</v>
      </c>
    </row>
    <row r="93" spans="1:5" ht="14.25" hidden="1" outlineLevel="1">
      <c r="A93" s="72"/>
      <c r="B93" s="14"/>
      <c r="C93" s="33">
        <f>C94</f>
        <v>0</v>
      </c>
      <c r="D93" s="34">
        <f>D94</f>
        <v>0</v>
      </c>
      <c r="E93" s="49" t="e">
        <f t="shared" si="0"/>
        <v>#DIV/0!</v>
      </c>
    </row>
    <row r="94" spans="1:5" ht="14.25" hidden="1" outlineLevel="1">
      <c r="A94" s="72"/>
      <c r="B94" s="14"/>
      <c r="C94" s="33">
        <f>C95</f>
        <v>0</v>
      </c>
      <c r="D94" s="34">
        <f>D95</f>
        <v>0</v>
      </c>
      <c r="E94" s="49" t="e">
        <f t="shared" si="0"/>
        <v>#DIV/0!</v>
      </c>
    </row>
    <row r="95" spans="1:5" ht="14.25" hidden="1" outlineLevel="1">
      <c r="A95" s="72"/>
      <c r="B95" s="14"/>
      <c r="C95" s="33"/>
      <c r="D95" s="34"/>
      <c r="E95" s="49" t="e">
        <f t="shared" si="0"/>
        <v>#DIV/0!</v>
      </c>
    </row>
    <row r="96" spans="1:5" ht="14.25" hidden="1" outlineLevel="1">
      <c r="A96" s="11"/>
      <c r="B96" s="12"/>
      <c r="C96" s="33">
        <v>0</v>
      </c>
      <c r="D96" s="34">
        <v>0</v>
      </c>
      <c r="E96" s="48" t="e">
        <f t="shared" si="0"/>
        <v>#DIV/0!</v>
      </c>
    </row>
    <row r="97" spans="1:5" s="1" customFormat="1" ht="14.25" hidden="1" outlineLevel="1">
      <c r="A97" s="11"/>
      <c r="B97" s="12"/>
      <c r="C97" s="33"/>
      <c r="D97" s="34"/>
      <c r="E97" s="49" t="e">
        <f t="shared" si="0"/>
        <v>#DIV/0!</v>
      </c>
    </row>
    <row r="98" spans="1:5" s="1" customFormat="1" ht="14.25" hidden="1" outlineLevel="1">
      <c r="A98" s="11"/>
      <c r="B98" s="12"/>
      <c r="C98" s="33">
        <f>C99</f>
        <v>0</v>
      </c>
      <c r="D98" s="34">
        <f>D99</f>
        <v>0</v>
      </c>
      <c r="E98" s="49" t="e">
        <f t="shared" si="0"/>
        <v>#DIV/0!</v>
      </c>
    </row>
    <row r="99" spans="1:5" s="1" customFormat="1" ht="14.25" hidden="1" outlineLevel="1">
      <c r="A99" s="11"/>
      <c r="B99" s="12"/>
      <c r="C99" s="33"/>
      <c r="D99" s="34"/>
      <c r="E99" s="49" t="e">
        <f t="shared" si="0"/>
        <v>#DIV/0!</v>
      </c>
    </row>
    <row r="100" spans="1:5" ht="14.25" hidden="1" outlineLevel="1">
      <c r="A100" s="20"/>
      <c r="B100" s="21"/>
      <c r="C100" s="33">
        <f>C101</f>
        <v>0</v>
      </c>
      <c r="D100" s="34">
        <f>D101</f>
        <v>0</v>
      </c>
      <c r="E100" s="48" t="e">
        <f aca="true" t="shared" si="1" ref="E100:E109">D100/C100*100</f>
        <v>#DIV/0!</v>
      </c>
    </row>
    <row r="101" spans="1:5" ht="14.25" hidden="1" outlineLevel="1">
      <c r="A101" s="20"/>
      <c r="B101" s="21"/>
      <c r="C101" s="33"/>
      <c r="D101" s="34"/>
      <c r="E101" s="48" t="e">
        <f t="shared" si="1"/>
        <v>#DIV/0!</v>
      </c>
    </row>
    <row r="102" spans="1:5" ht="14.25" hidden="1" outlineLevel="1">
      <c r="A102" s="20"/>
      <c r="B102" s="21"/>
      <c r="C102" s="33">
        <f>C103</f>
        <v>0</v>
      </c>
      <c r="D102" s="34">
        <f>D103</f>
        <v>0</v>
      </c>
      <c r="E102" s="49" t="e">
        <f t="shared" si="1"/>
        <v>#DIV/0!</v>
      </c>
    </row>
    <row r="103" spans="1:5" ht="14.25" hidden="1" outlineLevel="1">
      <c r="A103" s="20"/>
      <c r="B103" s="21"/>
      <c r="C103" s="33"/>
      <c r="D103" s="34"/>
      <c r="E103" s="49" t="e">
        <f t="shared" si="1"/>
        <v>#DIV/0!</v>
      </c>
    </row>
    <row r="104" spans="1:5" ht="51.75" customHeight="1" collapsed="1">
      <c r="A104" s="71" t="s">
        <v>123</v>
      </c>
      <c r="B104" s="58" t="s">
        <v>94</v>
      </c>
      <c r="C104" s="42">
        <v>-8.81931</v>
      </c>
      <c r="D104" s="43">
        <v>-8.81931</v>
      </c>
      <c r="E104" s="47">
        <v>100</v>
      </c>
    </row>
    <row r="105" spans="1:5" s="3" customFormat="1" ht="15" hidden="1" outlineLevel="1">
      <c r="A105" s="22"/>
      <c r="B105" s="23"/>
      <c r="C105" s="35">
        <f>C106</f>
        <v>0</v>
      </c>
      <c r="D105" s="35">
        <f>D106</f>
        <v>0</v>
      </c>
      <c r="E105" s="51" t="e">
        <f t="shared" si="1"/>
        <v>#DIV/0!</v>
      </c>
    </row>
    <row r="106" spans="1:5" ht="14.25" hidden="1" outlineLevel="1">
      <c r="A106" s="20"/>
      <c r="B106" s="21"/>
      <c r="C106" s="36">
        <f>C107</f>
        <v>0</v>
      </c>
      <c r="D106" s="37"/>
      <c r="E106" s="49" t="e">
        <f t="shared" si="1"/>
        <v>#DIV/0!</v>
      </c>
    </row>
    <row r="107" spans="1:5" s="3" customFormat="1" ht="64.5" customHeight="1" hidden="1" outlineLevel="1">
      <c r="A107" s="24"/>
      <c r="B107" s="25"/>
      <c r="C107" s="40">
        <f>C108</f>
        <v>0</v>
      </c>
      <c r="D107" s="41">
        <f>D108</f>
        <v>0</v>
      </c>
      <c r="E107" s="51" t="e">
        <f t="shared" si="1"/>
        <v>#DIV/0!</v>
      </c>
    </row>
    <row r="108" spans="1:5" ht="46.5" customHeight="1" hidden="1" outlineLevel="1">
      <c r="A108" s="18"/>
      <c r="B108" s="19"/>
      <c r="C108" s="38">
        <f>C109</f>
        <v>0</v>
      </c>
      <c r="D108" s="39">
        <f>D109</f>
        <v>0</v>
      </c>
      <c r="E108" s="49" t="e">
        <f t="shared" si="1"/>
        <v>#DIV/0!</v>
      </c>
    </row>
    <row r="109" spans="1:5" ht="51.75" customHeight="1" hidden="1" outlineLevel="1">
      <c r="A109" s="18"/>
      <c r="B109" s="19"/>
      <c r="C109" s="38"/>
      <c r="D109" s="39"/>
      <c r="E109" s="52" t="e">
        <f t="shared" si="1"/>
        <v>#DIV/0!</v>
      </c>
    </row>
    <row r="110" spans="1:5" ht="15" collapsed="1" thickBot="1">
      <c r="A110" s="26"/>
      <c r="B110" s="27"/>
      <c r="C110" s="44"/>
      <c r="D110" s="45"/>
      <c r="E110" s="53"/>
    </row>
    <row r="111" spans="1:5" s="4" customFormat="1" ht="15.75" thickBot="1">
      <c r="A111" s="28"/>
      <c r="B111" s="29" t="s">
        <v>7</v>
      </c>
      <c r="C111" s="78">
        <f>C14+C75</f>
        <v>4145.56322</v>
      </c>
      <c r="D111" s="78">
        <f>D14+D75</f>
        <v>4147.15336</v>
      </c>
      <c r="E111" s="77">
        <f>D111/C111*100</f>
        <v>100.03835763479204</v>
      </c>
    </row>
    <row r="112" ht="13.5" thickTop="1"/>
  </sheetData>
  <sheetProtection/>
  <mergeCells count="12">
    <mergeCell ref="E10:E12"/>
    <mergeCell ref="B10:B12"/>
    <mergeCell ref="A10:A12"/>
    <mergeCell ref="C10:C12"/>
    <mergeCell ref="D10:D12"/>
    <mergeCell ref="A8:E8"/>
    <mergeCell ref="C1:E1"/>
    <mergeCell ref="C2:E2"/>
    <mergeCell ref="C3:E3"/>
    <mergeCell ref="A6:E6"/>
    <mergeCell ref="A5:E5"/>
    <mergeCell ref="A7:E7"/>
  </mergeCells>
  <printOptions/>
  <pageMargins left="0.1968503937007874" right="0.1968503937007874" top="0.1968503937007874" bottom="0.31496062992125984" header="0" footer="0.5118110236220472"/>
  <pageSetup fitToHeight="6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2015-05-18T11:46:20Z</cp:lastPrinted>
  <dcterms:created xsi:type="dcterms:W3CDTF">1996-10-08T23:32:33Z</dcterms:created>
  <dcterms:modified xsi:type="dcterms:W3CDTF">2015-05-21T09:01:13Z</dcterms:modified>
  <cp:category/>
  <cp:version/>
  <cp:contentType/>
  <cp:contentStatus/>
</cp:coreProperties>
</file>